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75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26" i="1"/>
  <c r="G126"/>
  <c r="H126"/>
  <c r="I126"/>
  <c r="J126"/>
  <c r="F69"/>
  <c r="G69"/>
  <c r="H69"/>
  <c r="I69"/>
  <c r="J69"/>
  <c r="F43"/>
  <c r="F30"/>
  <c r="F17"/>
  <c r="B134"/>
  <c r="A134"/>
  <c r="B127"/>
  <c r="A127"/>
  <c r="B121"/>
  <c r="A121"/>
  <c r="B114"/>
  <c r="A114"/>
  <c r="B108"/>
  <c r="A108"/>
  <c r="G107"/>
  <c r="F107"/>
  <c r="B101"/>
  <c r="A101"/>
  <c r="J100"/>
  <c r="I100"/>
  <c r="H100"/>
  <c r="G100"/>
  <c r="F100"/>
  <c r="B95"/>
  <c r="A95"/>
  <c r="F94"/>
  <c r="B88"/>
  <c r="A88"/>
  <c r="B82"/>
  <c r="A82"/>
  <c r="J81"/>
  <c r="I81"/>
  <c r="H81"/>
  <c r="G81"/>
  <c r="F81"/>
  <c r="B76"/>
  <c r="A76"/>
  <c r="F75"/>
  <c r="B70"/>
  <c r="A70"/>
  <c r="B63"/>
  <c r="A63"/>
  <c r="J62"/>
  <c r="J70"/>
  <c r="I62"/>
  <c r="I70"/>
  <c r="H62"/>
  <c r="H70"/>
  <c r="G62"/>
  <c r="G70"/>
  <c r="F62"/>
  <c r="F70"/>
  <c r="B57"/>
  <c r="A57"/>
  <c r="B44"/>
  <c r="A44"/>
  <c r="B37"/>
  <c r="A37"/>
  <c r="B31"/>
  <c r="A31"/>
  <c r="F23"/>
  <c r="B18"/>
  <c r="A18"/>
  <c r="I10"/>
  <c r="H10"/>
  <c r="G10"/>
  <c r="F10"/>
  <c r="G108"/>
  <c r="F108"/>
  <c r="G82"/>
  <c r="J82"/>
  <c r="F82"/>
  <c r="I82"/>
  <c r="H82"/>
</calcChain>
</file>

<file path=xl/sharedStrings.xml><?xml version="1.0" encoding="utf-8"?>
<sst xmlns="http://schemas.openxmlformats.org/spreadsheetml/2006/main" count="569" uniqueCount="264">
  <si>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</si>
  <si>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</si>
  <si>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</si>
  <si>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</si>
  <si>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</si>
  <si>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</si>
  <si>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</si>
  <si>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</si>
  <si>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</si>
  <si>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</si>
  <si>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</si>
  <si>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</si>
  <si>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</si>
  <si>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</si>
  <si>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</si>
  <si>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</si>
  <si>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</si>
  <si>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</si>
  <si>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</si>
  <si>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</si>
  <si>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</si>
  <si>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</si>
  <si>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</si>
  <si>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</si>
  <si>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</si>
  <si>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</si>
  <si>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</si>
  <si>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</si>
  <si>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</si>
  <si>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</si>
  <si>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</si>
  <si>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</si>
  <si>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</si>
  <si>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</si>
  <si>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</si>
  <si>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</si>
  <si>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</si>
  <si>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</si>
  <si>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</si>
  <si>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</si>
  <si>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</si>
  <si>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помидор свежий</t>
  </si>
  <si>
    <t>сок</t>
  </si>
  <si>
    <t>ржаной</t>
  </si>
  <si>
    <t>399.6</t>
  </si>
  <si>
    <t>каша пшенная жидкая</t>
  </si>
  <si>
    <t>пшеничный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</si>
  <si>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</si>
  <si>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</si>
  <si>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</si>
  <si>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</si>
  <si>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 xml:space="preserve">компот из яблок и слив </t>
  </si>
  <si>
    <t>каша манная жидкая</t>
  </si>
  <si>
    <t>суп картофельный с макаронными изделиями</t>
  </si>
  <si>
    <t>котлеты или биточки рыбные (с жиром)</t>
  </si>
  <si>
    <t>пюре картофельное</t>
  </si>
  <si>
    <t>омлет натуральный</t>
  </si>
  <si>
    <t>чай с лимоном</t>
  </si>
  <si>
    <t>борщ с капустой и картофелем</t>
  </si>
  <si>
    <t>компот из апельсинов или мандаринов</t>
  </si>
  <si>
    <t>каша овсяная жидкая</t>
  </si>
  <si>
    <t>какао с молоком</t>
  </si>
  <si>
    <t>плов</t>
  </si>
  <si>
    <t>каша пшеничная жидкая</t>
  </si>
  <si>
    <t>рассольник петербургский</t>
  </si>
  <si>
    <t>компот из плодов или ягод сушеных</t>
  </si>
  <si>
    <t>каша рисовая жидкая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</si>
  <si>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</si>
  <si>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</si>
  <si>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</si>
  <si>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</si>
  <si>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</si>
  <si>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</si>
  <si>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</si>
  <si>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</si>
  <si>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</si>
  <si>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</si>
  <si>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</si>
  <si>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</si>
  <si>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</si>
  <si>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</si>
  <si>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</si>
  <si>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</si>
  <si>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</si>
  <si>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</si>
  <si>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</si>
  <si>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</si>
  <si>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</si>
  <si>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</si>
  <si>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</si>
  <si>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</si>
  <si>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</si>
  <si>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</si>
  <si>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</si>
  <si>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</si>
  <si>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</si>
  <si>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</si>
  <si>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</si>
  <si>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</si>
  <si>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</si>
  <si>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</si>
  <si>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</si>
  <si>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</si>
  <si>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</si>
  <si>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</si>
  <si>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</si>
  <si>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запеканка творожная</t>
  </si>
  <si>
    <t>17.98</t>
  </si>
  <si>
    <t>10.01</t>
  </si>
  <si>
    <t>61.79</t>
  </si>
  <si>
    <t>396.19</t>
  </si>
  <si>
    <t>16.17</t>
  </si>
  <si>
    <t>11.95</t>
  </si>
  <si>
    <t>29.12</t>
  </si>
  <si>
    <t>319.65</t>
  </si>
  <si>
    <t>208</t>
  </si>
  <si>
    <t>котлета особая</t>
  </si>
  <si>
    <t>рис отварной</t>
  </si>
  <si>
    <t>10.53</t>
  </si>
  <si>
    <t>39,14</t>
  </si>
  <si>
    <t>127,86</t>
  </si>
  <si>
    <t>242,7</t>
  </si>
  <si>
    <t>609</t>
  </si>
  <si>
    <t>682</t>
  </si>
  <si>
    <t>1145</t>
  </si>
  <si>
    <t>29,45</t>
  </si>
  <si>
    <t>47,43</t>
  </si>
  <si>
    <t>27.66</t>
  </si>
  <si>
    <t>37.67</t>
  </si>
  <si>
    <t>128.14</t>
  </si>
  <si>
    <t>189,93</t>
  </si>
  <si>
    <t>860,51</t>
  </si>
  <si>
    <t>1256,70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</si>
  <si>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</si>
  <si>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</si>
  <si>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</si>
  <si>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</si>
  <si>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</si>
  <si>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</si>
  <si>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</si>
  <si>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</si>
  <si>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</si>
  <si>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</si>
  <si>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</si>
  <si>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</si>
  <si>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</si>
  <si>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</si>
  <si>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</si>
  <si>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</si>
  <si>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</si>
  <si>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</si>
  <si>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</si>
  <si>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</si>
  <si>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</si>
  <si>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</si>
  <si>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</si>
  <si>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</si>
  <si>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</si>
  <si>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</si>
  <si>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</si>
  <si>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</si>
  <si>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</si>
  <si>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</si>
  <si>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</si>
  <si>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</si>
  <si>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</si>
  <si>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</si>
  <si>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</si>
  <si>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котлеты рубленые из птицы</t>
  </si>
  <si>
    <t>суп из овощей</t>
  </si>
  <si>
    <t>159.9</t>
  </si>
  <si>
    <t>6,13</t>
  </si>
  <si>
    <t>10.70</t>
  </si>
  <si>
    <t>9.31</t>
  </si>
  <si>
    <t>компот из свежих плодов (яблоки или айва или груши)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</si>
  <si>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</si>
  <si>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</si>
  <si>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</si>
  <si>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</si>
  <si>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</si>
  <si>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</si>
  <si>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</si>
  <si>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</si>
  <si>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</si>
  <si>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</si>
  <si>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</si>
  <si>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</si>
  <si>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</si>
  <si>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</si>
  <si>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</si>
  <si>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</si>
  <si>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</si>
  <si>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</si>
  <si>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</si>
  <si>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</si>
  <si>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</si>
  <si>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</si>
  <si>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</si>
  <si>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</si>
  <si>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</si>
  <si>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</si>
  <si>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</si>
  <si>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</si>
  <si>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</si>
  <si>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</si>
  <si>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птица тушеная в соусе</t>
  </si>
  <si>
    <t xml:space="preserve">   Итого за весь период</t>
  </si>
  <si>
    <t>обед</t>
  </si>
  <si>
    <t>МБОУ "КСОШ №3"</t>
  </si>
  <si>
    <t>Невская Г.Г.</t>
  </si>
  <si>
    <t xml:space="preserve"> </t>
  </si>
  <si>
    <t>33-52</t>
  </si>
  <si>
    <t>2-41</t>
  </si>
  <si>
    <t>2-07</t>
  </si>
  <si>
    <t>38-00</t>
  </si>
  <si>
    <t>26-71</t>
  </si>
  <si>
    <t>26-11</t>
  </si>
  <si>
    <t>20-00</t>
  </si>
  <si>
    <t>5-31</t>
  </si>
  <si>
    <t>29-99</t>
  </si>
  <si>
    <t>1-88</t>
  </si>
  <si>
    <t>110-00</t>
  </si>
  <si>
    <t>148-00</t>
  </si>
  <si>
    <t>17-62</t>
  </si>
  <si>
    <t>15-26</t>
  </si>
  <si>
    <t>5-12</t>
  </si>
  <si>
    <t>10-32</t>
  </si>
  <si>
    <t>39-15</t>
  </si>
  <si>
    <t>40-44</t>
  </si>
  <si>
    <t>15-80</t>
  </si>
  <si>
    <t>8-22</t>
  </si>
  <si>
    <t>40-79</t>
  </si>
  <si>
    <t>22-84</t>
  </si>
  <si>
    <t>9-56</t>
  </si>
  <si>
    <t>12-02</t>
  </si>
  <si>
    <t>15-43</t>
  </si>
  <si>
    <t>10-55</t>
  </si>
  <si>
    <t>18-29</t>
  </si>
  <si>
    <t>39-67</t>
  </si>
  <si>
    <t>36-12</t>
  </si>
  <si>
    <t>5-82</t>
  </si>
  <si>
    <t>30-87</t>
  </si>
  <si>
    <t>5-06</t>
  </si>
  <si>
    <t>27-01</t>
  </si>
  <si>
    <t>32-47</t>
  </si>
  <si>
    <t>18-32</t>
  </si>
  <si>
    <t>25-38</t>
  </si>
  <si>
    <t>25-74</t>
  </si>
  <si>
    <t>44-17</t>
  </si>
  <si>
    <t>20-33</t>
  </si>
  <si>
    <t>27-35</t>
  </si>
  <si>
    <t>34-93</t>
  </si>
  <si>
    <t>котлета рубленая</t>
  </si>
  <si>
    <t>20-53</t>
  </si>
  <si>
    <t>30-81</t>
  </si>
  <si>
    <t>35-34</t>
  </si>
  <si>
    <t>40-84</t>
  </si>
  <si>
    <t>8-23</t>
  </si>
  <si>
    <t>23-95</t>
  </si>
  <si>
    <t>34-35</t>
  </si>
  <si>
    <t>36-47</t>
  </si>
  <si>
    <t>11-23</t>
  </si>
  <si>
    <t>18-33</t>
  </si>
  <si>
    <t>46-16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</si>
</sst>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6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3" fillId="3" borderId="16" xfId="0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3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49" fontId="13" fillId="3" borderId="16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49" fontId="11" fillId="3" borderId="22" xfId="0" applyNumberFormat="1" applyFont="1" applyFill="1" applyBorder="1" applyAlignment="1">
      <alignment horizontal="center" vertical="top" wrapText="1"/>
    </xf>
    <xf numFmtId="0" fontId="14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left" vertical="top" wrapText="1"/>
    </xf>
    <xf numFmtId="0" fontId="2" fillId="4" borderId="20" xfId="0" applyFont="1" applyFill="1" applyBorder="1"/>
    <xf numFmtId="0" fontId="2" fillId="4" borderId="17" xfId="0" applyFont="1" applyFill="1" applyBorder="1"/>
    <xf numFmtId="0" fontId="2" fillId="4" borderId="17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49" fontId="11" fillId="4" borderId="17" xfId="0" applyNumberFormat="1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0" fillId="0" borderId="5" xfId="0" applyNumberFormat="1" applyBorder="1"/>
    <xf numFmtId="16" fontId="0" fillId="0" borderId="3" xfId="0" applyNumberFormat="1" applyBorder="1"/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208</v>
      </c>
      <c r="D1" s="96"/>
      <c r="E1" s="96"/>
      <c r="F1" s="12" t="s">
        <v>16</v>
      </c>
      <c r="G1" s="2" t="s">
        <v>17</v>
      </c>
      <c r="H1" s="97" t="s">
        <v>67</v>
      </c>
      <c r="I1" s="97"/>
      <c r="J1" s="97"/>
      <c r="K1" s="97"/>
    </row>
    <row r="2" spans="1:12" ht="18">
      <c r="A2" s="31" t="s">
        <v>6</v>
      </c>
      <c r="C2" s="2"/>
      <c r="G2" s="2" t="s">
        <v>18</v>
      </c>
      <c r="H2" s="97" t="s">
        <v>209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4" t="s">
        <v>210</v>
      </c>
      <c r="I3" s="44" t="s">
        <v>210</v>
      </c>
      <c r="J3" s="45">
        <v>2025</v>
      </c>
      <c r="K3" s="46"/>
    </row>
    <row r="4" spans="1:12">
      <c r="C4" s="2"/>
      <c r="D4" s="4"/>
      <c r="H4" s="43" t="s">
        <v>34</v>
      </c>
      <c r="I4" s="43" t="s">
        <v>35</v>
      </c>
      <c r="J4" s="43" t="s">
        <v>36</v>
      </c>
    </row>
    <row r="5" spans="1:12" ht="22.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33</v>
      </c>
    </row>
    <row r="6" spans="1:12" ht="15">
      <c r="A6" s="19">
        <v>1</v>
      </c>
      <c r="B6" s="20">
        <v>1</v>
      </c>
      <c r="C6" s="21" t="s">
        <v>20</v>
      </c>
      <c r="D6" s="5" t="s">
        <v>21</v>
      </c>
      <c r="E6" s="35" t="s">
        <v>37</v>
      </c>
      <c r="F6" s="36">
        <v>200</v>
      </c>
      <c r="G6" s="36">
        <v>2.29</v>
      </c>
      <c r="H6" s="36">
        <v>8.4499999999999993</v>
      </c>
      <c r="I6" s="36">
        <v>35.29</v>
      </c>
      <c r="J6" s="36">
        <v>198.56</v>
      </c>
      <c r="K6" s="37">
        <v>1143</v>
      </c>
      <c r="L6" s="49" t="s">
        <v>211</v>
      </c>
    </row>
    <row r="7" spans="1:12" ht="15">
      <c r="A7" s="22"/>
      <c r="B7" s="86" t="s">
        <v>210</v>
      </c>
      <c r="C7" s="86"/>
      <c r="D7" s="7" t="s">
        <v>22</v>
      </c>
      <c r="E7" s="38" t="s">
        <v>38</v>
      </c>
      <c r="F7" s="39">
        <v>200</v>
      </c>
      <c r="G7" s="39">
        <v>0.42</v>
      </c>
      <c r="H7" s="39">
        <v>0</v>
      </c>
      <c r="I7" s="39">
        <v>18.22</v>
      </c>
      <c r="J7" s="39">
        <v>72.44</v>
      </c>
      <c r="K7" s="40">
        <v>943</v>
      </c>
      <c r="L7" s="51" t="s">
        <v>212</v>
      </c>
    </row>
    <row r="8" spans="1:12" ht="15">
      <c r="A8" s="22"/>
      <c r="B8" s="86" t="s">
        <v>210</v>
      </c>
      <c r="C8" s="86"/>
      <c r="D8" s="7" t="s">
        <v>23</v>
      </c>
      <c r="E8" s="38" t="s">
        <v>68</v>
      </c>
      <c r="F8" s="39">
        <v>45</v>
      </c>
      <c r="G8" s="39">
        <v>3.56</v>
      </c>
      <c r="H8" s="39">
        <v>0.45</v>
      </c>
      <c r="I8" s="39">
        <v>21.73</v>
      </c>
      <c r="J8" s="39">
        <v>105.75</v>
      </c>
      <c r="K8" s="40">
        <v>878</v>
      </c>
      <c r="L8" s="51" t="s">
        <v>213</v>
      </c>
    </row>
    <row r="9" spans="1:12" ht="15">
      <c r="A9" s="22"/>
      <c r="B9" s="86" t="s">
        <v>210</v>
      </c>
      <c r="C9" s="86"/>
      <c r="D9" s="7"/>
      <c r="E9" s="38"/>
      <c r="F9" s="39"/>
      <c r="G9" s="39"/>
      <c r="H9" s="39"/>
      <c r="I9" s="39"/>
      <c r="J9" s="39"/>
      <c r="K9" s="40"/>
      <c r="L9" s="51"/>
    </row>
    <row r="10" spans="1:12" ht="15">
      <c r="A10" s="23"/>
      <c r="B10" s="87" t="s">
        <v>210</v>
      </c>
      <c r="C10" s="87"/>
      <c r="D10" s="18" t="s">
        <v>31</v>
      </c>
      <c r="E10" s="9"/>
      <c r="F10" s="56">
        <f>SUM(F6:F8)</f>
        <v>445</v>
      </c>
      <c r="G10" s="56">
        <f>SUM(G6:G8)</f>
        <v>6.27</v>
      </c>
      <c r="H10" s="56">
        <f>SUM(H6:H8)</f>
        <v>8.8999999999999986</v>
      </c>
      <c r="I10" s="56">
        <f>SUM(I6:I8)</f>
        <v>75.239999999999995</v>
      </c>
      <c r="J10" s="58" t="s">
        <v>69</v>
      </c>
      <c r="K10" s="57"/>
      <c r="L10" s="50" t="s">
        <v>214</v>
      </c>
    </row>
    <row r="11" spans="1:12" ht="15">
      <c r="A11" s="22">
        <v>1</v>
      </c>
      <c r="B11" s="86" t="s">
        <v>210</v>
      </c>
      <c r="C11" s="11" t="s">
        <v>207</v>
      </c>
      <c r="D11" s="7" t="s">
        <v>26</v>
      </c>
      <c r="E11" s="38" t="s">
        <v>39</v>
      </c>
      <c r="F11" s="39">
        <v>250</v>
      </c>
      <c r="G11" s="39">
        <v>24.08</v>
      </c>
      <c r="H11" s="39">
        <v>11.78</v>
      </c>
      <c r="I11" s="39">
        <v>31.95</v>
      </c>
      <c r="J11" s="39">
        <v>309.07</v>
      </c>
      <c r="K11" s="40">
        <v>200</v>
      </c>
      <c r="L11" s="51" t="s">
        <v>215</v>
      </c>
    </row>
    <row r="12" spans="1:12" ht="15">
      <c r="A12" s="22"/>
      <c r="B12" s="15"/>
      <c r="C12" s="11"/>
      <c r="D12" s="7" t="s">
        <v>27</v>
      </c>
      <c r="E12" s="59" t="s">
        <v>70</v>
      </c>
      <c r="F12" s="39">
        <v>60</v>
      </c>
      <c r="G12" s="39">
        <v>5.9</v>
      </c>
      <c r="H12" s="39">
        <v>5.17</v>
      </c>
      <c r="I12" s="39">
        <v>11.48</v>
      </c>
      <c r="J12" s="39">
        <v>116.03</v>
      </c>
      <c r="K12" s="40">
        <v>618</v>
      </c>
      <c r="L12" s="51" t="s">
        <v>216</v>
      </c>
    </row>
    <row r="13" spans="1:12" ht="15">
      <c r="A13" s="22"/>
      <c r="B13" s="15"/>
      <c r="C13" s="11"/>
      <c r="D13" s="7" t="s">
        <v>28</v>
      </c>
      <c r="E13" s="38" t="s">
        <v>40</v>
      </c>
      <c r="F13" s="39">
        <v>150</v>
      </c>
      <c r="G13" s="39">
        <v>5.48</v>
      </c>
      <c r="H13" s="39">
        <v>12.18</v>
      </c>
      <c r="I13" s="39">
        <v>33.31</v>
      </c>
      <c r="J13" s="39">
        <v>264.54000000000002</v>
      </c>
      <c r="K13" s="40">
        <v>414</v>
      </c>
      <c r="L13" s="51" t="s">
        <v>217</v>
      </c>
    </row>
    <row r="14" spans="1:12" ht="15">
      <c r="A14" s="22"/>
      <c r="B14" s="15"/>
      <c r="C14" s="11"/>
      <c r="D14" s="7"/>
      <c r="E14" s="59" t="s">
        <v>71</v>
      </c>
      <c r="F14" s="39">
        <v>30</v>
      </c>
      <c r="G14" s="60" t="s">
        <v>72</v>
      </c>
      <c r="H14" s="60" t="s">
        <v>73</v>
      </c>
      <c r="I14" s="60" t="s">
        <v>74</v>
      </c>
      <c r="J14" s="61">
        <v>45355</v>
      </c>
      <c r="K14" s="62" t="s">
        <v>75</v>
      </c>
      <c r="L14" s="51" t="s">
        <v>218</v>
      </c>
    </row>
    <row r="15" spans="1:12" ht="15">
      <c r="A15" s="22"/>
      <c r="B15" s="15"/>
      <c r="C15" s="11"/>
      <c r="D15" s="7" t="s">
        <v>29</v>
      </c>
      <c r="E15" s="38" t="s">
        <v>42</v>
      </c>
      <c r="F15" s="39">
        <v>200</v>
      </c>
      <c r="G15" s="39">
        <v>1.4</v>
      </c>
      <c r="H15" s="39">
        <v>0.4</v>
      </c>
      <c r="I15" s="39">
        <v>22.8</v>
      </c>
      <c r="J15" s="39">
        <v>100</v>
      </c>
      <c r="K15" s="40" t="s">
        <v>44</v>
      </c>
      <c r="L15" s="51" t="s">
        <v>219</v>
      </c>
    </row>
    <row r="16" spans="1:12" ht="15">
      <c r="A16" s="22"/>
      <c r="B16" s="15"/>
      <c r="C16" s="11"/>
      <c r="D16" s="7" t="s">
        <v>30</v>
      </c>
      <c r="E16" s="38" t="s">
        <v>43</v>
      </c>
      <c r="F16" s="39">
        <v>60</v>
      </c>
      <c r="G16" s="39">
        <v>2.76</v>
      </c>
      <c r="H16" s="39">
        <v>0.72</v>
      </c>
      <c r="I16" s="39">
        <v>20.04</v>
      </c>
      <c r="J16" s="39">
        <v>104.4</v>
      </c>
      <c r="K16" s="40">
        <v>879</v>
      </c>
      <c r="L16" s="51" t="s">
        <v>220</v>
      </c>
    </row>
    <row r="17" spans="1:12" ht="15">
      <c r="A17" s="23"/>
      <c r="B17" s="17"/>
      <c r="C17" s="8"/>
      <c r="D17" s="18" t="s">
        <v>31</v>
      </c>
      <c r="E17" s="9"/>
      <c r="F17" s="56">
        <f>SUM(F11:F16)</f>
        <v>750</v>
      </c>
      <c r="G17" s="56">
        <v>39.880000000000003</v>
      </c>
      <c r="H17" s="56" t="s">
        <v>76</v>
      </c>
      <c r="I17" s="56" t="s">
        <v>77</v>
      </c>
      <c r="J17" s="56" t="s">
        <v>78</v>
      </c>
      <c r="K17" s="24"/>
      <c r="L17" s="54" t="s">
        <v>221</v>
      </c>
    </row>
    <row r="18" spans="1:12" ht="15">
      <c r="A18" s="26">
        <f>A6</f>
        <v>1</v>
      </c>
      <c r="B18" s="27">
        <f>B6</f>
        <v>1</v>
      </c>
      <c r="C18" s="93" t="s">
        <v>4</v>
      </c>
      <c r="D18" s="94"/>
      <c r="E18" s="28"/>
      <c r="F18" s="63">
        <v>1195</v>
      </c>
      <c r="G18" s="63" t="s">
        <v>79</v>
      </c>
      <c r="H18" s="63" t="s">
        <v>80</v>
      </c>
      <c r="I18" s="63" t="s">
        <v>81</v>
      </c>
      <c r="J18" s="63" t="s">
        <v>82</v>
      </c>
      <c r="K18" s="29"/>
      <c r="L18" s="55" t="s">
        <v>222</v>
      </c>
    </row>
    <row r="19" spans="1:12" ht="15">
      <c r="A19" s="14">
        <v>1</v>
      </c>
      <c r="B19" s="15">
        <v>2</v>
      </c>
      <c r="C19" s="21" t="s">
        <v>20</v>
      </c>
      <c r="D19" s="5" t="s">
        <v>21</v>
      </c>
      <c r="E19" s="35" t="s">
        <v>45</v>
      </c>
      <c r="F19" s="36">
        <v>200</v>
      </c>
      <c r="G19" s="48">
        <v>4.7300000000000004</v>
      </c>
      <c r="H19" s="48">
        <v>9.4700000000000006</v>
      </c>
      <c r="I19" s="48">
        <v>32.770000000000003</v>
      </c>
      <c r="J19" s="48">
        <v>196.8</v>
      </c>
      <c r="K19" s="37">
        <v>1142</v>
      </c>
      <c r="L19" s="53" t="s">
        <v>223</v>
      </c>
    </row>
    <row r="20" spans="1:12" ht="15">
      <c r="A20" s="14"/>
      <c r="B20" s="86" t="s">
        <v>210</v>
      </c>
      <c r="C20" s="86"/>
      <c r="D20" s="6"/>
      <c r="E20" s="59" t="s">
        <v>83</v>
      </c>
      <c r="F20" s="39">
        <v>50</v>
      </c>
      <c r="G20" s="51" t="s">
        <v>84</v>
      </c>
      <c r="H20" s="47">
        <v>10.7</v>
      </c>
      <c r="I20" s="51" t="s">
        <v>85</v>
      </c>
      <c r="J20" s="51" t="s">
        <v>86</v>
      </c>
      <c r="K20" s="65" t="s">
        <v>87</v>
      </c>
      <c r="L20" s="51" t="s">
        <v>224</v>
      </c>
    </row>
    <row r="21" spans="1:12" ht="15">
      <c r="A21" s="14"/>
      <c r="B21" s="86" t="s">
        <v>210</v>
      </c>
      <c r="C21" s="86"/>
      <c r="D21" s="7" t="s">
        <v>22</v>
      </c>
      <c r="E21" s="59" t="s">
        <v>57</v>
      </c>
      <c r="F21" s="39">
        <v>200</v>
      </c>
      <c r="G21" s="51" t="s">
        <v>88</v>
      </c>
      <c r="H21" s="51" t="s">
        <v>89</v>
      </c>
      <c r="I21" s="51" t="s">
        <v>90</v>
      </c>
      <c r="J21" s="47">
        <v>56.82</v>
      </c>
      <c r="K21" s="40">
        <v>944</v>
      </c>
      <c r="L21" s="51" t="s">
        <v>225</v>
      </c>
    </row>
    <row r="22" spans="1:12" ht="15">
      <c r="A22" s="14"/>
      <c r="B22" s="86" t="s">
        <v>210</v>
      </c>
      <c r="C22" s="86"/>
      <c r="D22" s="7"/>
      <c r="E22" s="59"/>
      <c r="F22" s="39"/>
      <c r="G22" s="51"/>
      <c r="H22" s="51"/>
      <c r="I22" s="51"/>
      <c r="J22" s="47"/>
      <c r="K22" s="40"/>
      <c r="L22" s="51"/>
    </row>
    <row r="23" spans="1:12" ht="15">
      <c r="A23" s="16"/>
      <c r="B23" s="86" t="s">
        <v>210</v>
      </c>
      <c r="C23" s="86"/>
      <c r="D23" s="18" t="s">
        <v>31</v>
      </c>
      <c r="E23" s="9"/>
      <c r="F23" s="56">
        <f>SUM(F19:F21)</f>
        <v>450</v>
      </c>
      <c r="G23" s="58" t="s">
        <v>91</v>
      </c>
      <c r="H23" s="58" t="s">
        <v>92</v>
      </c>
      <c r="I23" s="58" t="s">
        <v>93</v>
      </c>
      <c r="J23" s="58" t="s">
        <v>94</v>
      </c>
      <c r="K23" s="66"/>
      <c r="L23" s="50" t="s">
        <v>214</v>
      </c>
    </row>
    <row r="24" spans="1:12" ht="15">
      <c r="A24" s="13"/>
      <c r="B24" s="13"/>
      <c r="C24" s="86"/>
      <c r="D24" s="7" t="s">
        <v>25</v>
      </c>
      <c r="E24" s="38" t="s">
        <v>47</v>
      </c>
      <c r="F24" s="39">
        <v>40</v>
      </c>
      <c r="G24" s="39">
        <v>0.3</v>
      </c>
      <c r="H24" s="39">
        <v>0</v>
      </c>
      <c r="I24" s="39">
        <v>1</v>
      </c>
      <c r="J24" s="39">
        <v>5.6</v>
      </c>
      <c r="K24" s="40">
        <v>14</v>
      </c>
      <c r="L24" s="51" t="s">
        <v>226</v>
      </c>
    </row>
    <row r="25" spans="1:12" ht="15">
      <c r="A25" s="14">
        <v>1</v>
      </c>
      <c r="B25" s="15">
        <v>2</v>
      </c>
      <c r="C25" s="11" t="s">
        <v>207</v>
      </c>
      <c r="D25" s="7" t="s">
        <v>26</v>
      </c>
      <c r="E25" s="38" t="s">
        <v>48</v>
      </c>
      <c r="F25" s="39">
        <v>250</v>
      </c>
      <c r="G25" s="39">
        <v>19.420000000000002</v>
      </c>
      <c r="H25" s="39">
        <v>13.42</v>
      </c>
      <c r="I25" s="39">
        <v>22.23</v>
      </c>
      <c r="J25" s="39">
        <v>277.52999999999997</v>
      </c>
      <c r="K25" s="40">
        <v>187</v>
      </c>
      <c r="L25" s="51" t="s">
        <v>227</v>
      </c>
    </row>
    <row r="26" spans="1:12" ht="15">
      <c r="A26" s="14"/>
      <c r="B26" s="15"/>
      <c r="C26" s="11"/>
      <c r="D26" s="7" t="s">
        <v>27</v>
      </c>
      <c r="E26" s="38" t="s">
        <v>49</v>
      </c>
      <c r="F26" s="39">
        <v>125</v>
      </c>
      <c r="G26" s="39">
        <v>7.77</v>
      </c>
      <c r="H26" s="39">
        <v>4.5199999999999996</v>
      </c>
      <c r="I26" s="39">
        <v>35.229999999999997</v>
      </c>
      <c r="J26" s="39">
        <v>189.95</v>
      </c>
      <c r="K26" s="40">
        <v>591</v>
      </c>
      <c r="L26" s="51" t="s">
        <v>228</v>
      </c>
    </row>
    <row r="27" spans="1:12" ht="15">
      <c r="A27" s="14"/>
      <c r="B27" s="15"/>
      <c r="C27" s="11"/>
      <c r="D27" s="7" t="s">
        <v>28</v>
      </c>
      <c r="E27" s="38" t="s">
        <v>50</v>
      </c>
      <c r="F27" s="39">
        <v>150</v>
      </c>
      <c r="G27" s="39">
        <v>4.68</v>
      </c>
      <c r="H27" s="39">
        <v>5.35</v>
      </c>
      <c r="I27" s="39">
        <v>40.770000000000003</v>
      </c>
      <c r="J27" s="39">
        <v>219.92</v>
      </c>
      <c r="K27" s="40">
        <v>1126</v>
      </c>
      <c r="L27" s="51" t="s">
        <v>229</v>
      </c>
    </row>
    <row r="28" spans="1:12" ht="15">
      <c r="A28" s="14"/>
      <c r="B28" s="15"/>
      <c r="C28" s="11"/>
      <c r="D28" s="7" t="s">
        <v>29</v>
      </c>
      <c r="E28" s="59" t="s">
        <v>38</v>
      </c>
      <c r="F28" s="39">
        <v>200</v>
      </c>
      <c r="G28" s="60" t="s">
        <v>88</v>
      </c>
      <c r="H28" s="60" t="s">
        <v>89</v>
      </c>
      <c r="I28" s="60" t="s">
        <v>95</v>
      </c>
      <c r="J28" s="60" t="s">
        <v>96</v>
      </c>
      <c r="K28" s="40">
        <v>943</v>
      </c>
      <c r="L28" s="51" t="s">
        <v>212</v>
      </c>
    </row>
    <row r="29" spans="1:12" ht="15">
      <c r="A29" s="14"/>
      <c r="B29" s="15"/>
      <c r="C29" s="11"/>
      <c r="D29" s="7" t="s">
        <v>30</v>
      </c>
      <c r="E29" s="38" t="s">
        <v>43</v>
      </c>
      <c r="F29" s="39">
        <v>60</v>
      </c>
      <c r="G29" s="39">
        <v>2.76</v>
      </c>
      <c r="H29" s="39">
        <v>0.72</v>
      </c>
      <c r="I29" s="39">
        <v>20.04</v>
      </c>
      <c r="J29" s="39">
        <v>104.4</v>
      </c>
      <c r="K29" s="40">
        <v>879</v>
      </c>
      <c r="L29" s="51" t="s">
        <v>220</v>
      </c>
    </row>
    <row r="30" spans="1:12" ht="15">
      <c r="A30" s="16"/>
      <c r="B30" s="17"/>
      <c r="C30" s="8"/>
      <c r="D30" s="18" t="s">
        <v>31</v>
      </c>
      <c r="E30" s="9"/>
      <c r="F30" s="58">
        <f>SUM(F24:F29)</f>
        <v>825</v>
      </c>
      <c r="G30" s="58" t="s">
        <v>98</v>
      </c>
      <c r="H30" s="58" t="s">
        <v>100</v>
      </c>
      <c r="I30" s="58" t="s">
        <v>102</v>
      </c>
      <c r="J30" s="58" t="s">
        <v>104</v>
      </c>
      <c r="K30" s="66"/>
      <c r="L30" s="54" t="s">
        <v>221</v>
      </c>
    </row>
    <row r="31" spans="1:12" ht="15.75" customHeight="1">
      <c r="A31" s="30">
        <f>A19</f>
        <v>1</v>
      </c>
      <c r="B31" s="30">
        <f>B19</f>
        <v>2</v>
      </c>
      <c r="C31" s="93" t="s">
        <v>4</v>
      </c>
      <c r="D31" s="94"/>
      <c r="E31" s="28"/>
      <c r="F31" s="68" t="s">
        <v>97</v>
      </c>
      <c r="G31" s="68" t="s">
        <v>99</v>
      </c>
      <c r="H31" s="68" t="s">
        <v>101</v>
      </c>
      <c r="I31" s="68" t="s">
        <v>103</v>
      </c>
      <c r="J31" s="68" t="s">
        <v>105</v>
      </c>
      <c r="K31" s="67"/>
      <c r="L31" s="55" t="s">
        <v>222</v>
      </c>
    </row>
    <row r="32" spans="1:12" ht="15">
      <c r="A32" s="19">
        <v>1</v>
      </c>
      <c r="B32" s="20">
        <v>3</v>
      </c>
      <c r="C32" s="21" t="s">
        <v>20</v>
      </c>
      <c r="D32" s="5" t="s">
        <v>21</v>
      </c>
      <c r="E32" s="69" t="s">
        <v>106</v>
      </c>
      <c r="F32" s="36">
        <v>140</v>
      </c>
      <c r="G32" s="36">
        <v>14</v>
      </c>
      <c r="H32" s="36">
        <v>9.56</v>
      </c>
      <c r="I32" s="36">
        <v>21.84</v>
      </c>
      <c r="J32" s="36">
        <v>218</v>
      </c>
      <c r="K32" s="37">
        <v>469</v>
      </c>
      <c r="L32" s="49" t="s">
        <v>211</v>
      </c>
    </row>
    <row r="33" spans="1:12" ht="15">
      <c r="A33" s="22"/>
      <c r="B33" s="88" t="s">
        <v>210</v>
      </c>
      <c r="C33" s="88"/>
      <c r="D33" s="7" t="s">
        <v>22</v>
      </c>
      <c r="E33" s="38" t="s">
        <v>38</v>
      </c>
      <c r="F33" s="39">
        <v>200</v>
      </c>
      <c r="G33" s="39" t="s">
        <v>88</v>
      </c>
      <c r="H33" s="39" t="s">
        <v>89</v>
      </c>
      <c r="I33" s="39" t="s">
        <v>95</v>
      </c>
      <c r="J33" s="39" t="s">
        <v>96</v>
      </c>
      <c r="K33" s="40">
        <v>943</v>
      </c>
      <c r="L33" s="51" t="s">
        <v>212</v>
      </c>
    </row>
    <row r="34" spans="1:12" ht="15">
      <c r="A34" s="22"/>
      <c r="B34" s="88" t="s">
        <v>210</v>
      </c>
      <c r="C34" s="88"/>
      <c r="D34" s="7" t="s">
        <v>23</v>
      </c>
      <c r="E34" s="38" t="s">
        <v>46</v>
      </c>
      <c r="F34" s="39">
        <v>45</v>
      </c>
      <c r="G34" s="39">
        <v>3.56</v>
      </c>
      <c r="H34" s="39">
        <v>0.45</v>
      </c>
      <c r="I34" s="39">
        <v>21.73</v>
      </c>
      <c r="J34" s="39">
        <v>105.75</v>
      </c>
      <c r="K34" s="40">
        <v>878</v>
      </c>
      <c r="L34" s="51" t="s">
        <v>213</v>
      </c>
    </row>
    <row r="35" spans="1:12" ht="15">
      <c r="A35" s="22"/>
      <c r="B35" s="88" t="s">
        <v>210</v>
      </c>
      <c r="C35" s="88"/>
      <c r="D35" s="7"/>
      <c r="E35" s="38"/>
      <c r="F35" s="39"/>
      <c r="G35" s="39"/>
      <c r="H35" s="39"/>
      <c r="I35" s="39"/>
      <c r="J35" s="39"/>
      <c r="K35" s="40"/>
      <c r="L35" s="47"/>
    </row>
    <row r="36" spans="1:12" ht="15">
      <c r="A36" s="23"/>
      <c r="B36" s="89" t="s">
        <v>210</v>
      </c>
      <c r="C36" s="89"/>
      <c r="D36" s="18" t="s">
        <v>31</v>
      </c>
      <c r="E36" s="9"/>
      <c r="F36" s="70">
        <v>385</v>
      </c>
      <c r="G36" s="70" t="s">
        <v>107</v>
      </c>
      <c r="H36" s="58" t="s">
        <v>108</v>
      </c>
      <c r="I36" s="58" t="s">
        <v>109</v>
      </c>
      <c r="J36" s="58" t="s">
        <v>110</v>
      </c>
      <c r="K36" s="71"/>
      <c r="L36" s="50" t="s">
        <v>214</v>
      </c>
    </row>
    <row r="37" spans="1:12" ht="15">
      <c r="A37" s="25">
        <f>A32</f>
        <v>1</v>
      </c>
      <c r="B37" s="13">
        <f>B32</f>
        <v>3</v>
      </c>
      <c r="C37" s="10" t="s">
        <v>24</v>
      </c>
      <c r="D37" s="7" t="s">
        <v>25</v>
      </c>
      <c r="E37" s="38" t="s">
        <v>41</v>
      </c>
      <c r="F37" s="39">
        <v>40</v>
      </c>
      <c r="G37" s="39">
        <v>0.4</v>
      </c>
      <c r="H37" s="39">
        <v>0.13</v>
      </c>
      <c r="I37" s="39">
        <v>1.47</v>
      </c>
      <c r="J37" s="39">
        <v>9.6</v>
      </c>
      <c r="K37" s="62" t="s">
        <v>75</v>
      </c>
      <c r="L37" s="51" t="s">
        <v>230</v>
      </c>
    </row>
    <row r="38" spans="1:12" ht="15">
      <c r="A38" s="22"/>
      <c r="B38" s="15"/>
      <c r="C38" s="11"/>
      <c r="D38" s="7" t="s">
        <v>26</v>
      </c>
      <c r="E38" s="59" t="s">
        <v>53</v>
      </c>
      <c r="F38" s="39">
        <v>250</v>
      </c>
      <c r="G38" s="60" t="s">
        <v>111</v>
      </c>
      <c r="H38" s="51" t="s">
        <v>112</v>
      </c>
      <c r="I38" s="51" t="s">
        <v>113</v>
      </c>
      <c r="J38" s="51" t="s">
        <v>114</v>
      </c>
      <c r="K38" s="65" t="s">
        <v>115</v>
      </c>
      <c r="L38" s="51" t="s">
        <v>215</v>
      </c>
    </row>
    <row r="39" spans="1:12" ht="15">
      <c r="A39" s="22"/>
      <c r="B39" s="15"/>
      <c r="C39" s="11"/>
      <c r="D39" s="7" t="s">
        <v>27</v>
      </c>
      <c r="E39" s="59" t="s">
        <v>116</v>
      </c>
      <c r="F39" s="39">
        <v>60</v>
      </c>
      <c r="G39" s="39">
        <v>6.14</v>
      </c>
      <c r="H39" s="39">
        <v>6.82</v>
      </c>
      <c r="I39" s="51" t="s">
        <v>118</v>
      </c>
      <c r="J39" s="51" t="s">
        <v>120</v>
      </c>
      <c r="K39" s="65" t="s">
        <v>122</v>
      </c>
      <c r="L39" s="51" t="s">
        <v>231</v>
      </c>
    </row>
    <row r="40" spans="1:12" ht="15">
      <c r="A40" s="22"/>
      <c r="B40" s="15"/>
      <c r="C40" s="11"/>
      <c r="D40" s="7" t="s">
        <v>28</v>
      </c>
      <c r="E40" s="59" t="s">
        <v>117</v>
      </c>
      <c r="F40" s="39">
        <v>150</v>
      </c>
      <c r="G40" s="39">
        <v>3.74</v>
      </c>
      <c r="H40" s="39">
        <v>7.9</v>
      </c>
      <c r="I40" s="51" t="s">
        <v>119</v>
      </c>
      <c r="J40" s="51" t="s">
        <v>121</v>
      </c>
      <c r="K40" s="65" t="s">
        <v>123</v>
      </c>
      <c r="L40" s="47" t="s">
        <v>232</v>
      </c>
    </row>
    <row r="41" spans="1:12" ht="15">
      <c r="A41" s="22"/>
      <c r="B41" s="15"/>
      <c r="C41" s="11"/>
      <c r="D41" s="7" t="s">
        <v>29</v>
      </c>
      <c r="E41" s="38" t="s">
        <v>51</v>
      </c>
      <c r="F41" s="39">
        <v>200</v>
      </c>
      <c r="G41" s="39">
        <v>0.24</v>
      </c>
      <c r="H41" s="39">
        <v>0.14000000000000001</v>
      </c>
      <c r="I41" s="47">
        <v>27.84</v>
      </c>
      <c r="J41" s="47">
        <v>110.16</v>
      </c>
      <c r="K41" s="64">
        <v>861</v>
      </c>
      <c r="L41" s="51" t="s">
        <v>233</v>
      </c>
    </row>
    <row r="42" spans="1:12" ht="15">
      <c r="A42" s="22"/>
      <c r="B42" s="15"/>
      <c r="C42" s="11"/>
      <c r="D42" s="7" t="s">
        <v>30</v>
      </c>
      <c r="E42" s="38" t="s">
        <v>43</v>
      </c>
      <c r="F42" s="39">
        <v>60</v>
      </c>
      <c r="G42" s="39">
        <v>2.76</v>
      </c>
      <c r="H42" s="39">
        <v>0.72</v>
      </c>
      <c r="I42" s="39">
        <v>20.04</v>
      </c>
      <c r="J42" s="39">
        <v>104.4</v>
      </c>
      <c r="K42" s="40">
        <v>879</v>
      </c>
      <c r="L42" s="51" t="s">
        <v>220</v>
      </c>
    </row>
    <row r="43" spans="1:12" ht="15">
      <c r="A43" s="23"/>
      <c r="B43" s="17"/>
      <c r="C43" s="8"/>
      <c r="D43" s="18" t="s">
        <v>31</v>
      </c>
      <c r="E43" s="9"/>
      <c r="F43" s="58">
        <f>SUM(F37:F42)</f>
        <v>760</v>
      </c>
      <c r="G43" s="58" t="s">
        <v>125</v>
      </c>
      <c r="H43" s="58" t="s">
        <v>127</v>
      </c>
      <c r="I43" s="58" t="s">
        <v>129</v>
      </c>
      <c r="J43" s="58" t="s">
        <v>131</v>
      </c>
      <c r="K43" s="66"/>
      <c r="L43" s="50" t="s">
        <v>221</v>
      </c>
    </row>
    <row r="44" spans="1:12" ht="15.75" customHeight="1">
      <c r="A44" s="26">
        <f>A32</f>
        <v>1</v>
      </c>
      <c r="B44" s="27">
        <f>B32</f>
        <v>3</v>
      </c>
      <c r="C44" s="93" t="s">
        <v>4</v>
      </c>
      <c r="D44" s="94"/>
      <c r="E44" s="28"/>
      <c r="F44" s="68" t="s">
        <v>124</v>
      </c>
      <c r="G44" s="68" t="s">
        <v>126</v>
      </c>
      <c r="H44" s="68" t="s">
        <v>128</v>
      </c>
      <c r="I44" s="68" t="s">
        <v>130</v>
      </c>
      <c r="J44" s="68" t="s">
        <v>132</v>
      </c>
      <c r="K44" s="67"/>
      <c r="L44" s="52" t="s">
        <v>222</v>
      </c>
    </row>
    <row r="45" spans="1:12" ht="15">
      <c r="A45" s="19">
        <v>1</v>
      </c>
      <c r="B45" s="20">
        <v>4</v>
      </c>
      <c r="C45" s="21" t="s">
        <v>20</v>
      </c>
      <c r="D45" s="5" t="s">
        <v>21</v>
      </c>
      <c r="E45" s="35" t="s">
        <v>52</v>
      </c>
      <c r="F45" s="36">
        <v>200</v>
      </c>
      <c r="G45" s="36">
        <v>3.31</v>
      </c>
      <c r="H45" s="36">
        <v>6.45</v>
      </c>
      <c r="I45" s="36">
        <v>21.91</v>
      </c>
      <c r="J45" s="36">
        <v>192.56</v>
      </c>
      <c r="K45" s="37">
        <v>1145</v>
      </c>
      <c r="L45" s="49" t="s">
        <v>234</v>
      </c>
    </row>
    <row r="46" spans="1:12" ht="15">
      <c r="A46" s="22"/>
      <c r="B46" s="86" t="s">
        <v>210</v>
      </c>
      <c r="C46" s="11"/>
      <c r="D46" s="6"/>
      <c r="E46" s="38" t="s">
        <v>83</v>
      </c>
      <c r="F46" s="39">
        <v>50</v>
      </c>
      <c r="G46" s="39" t="s">
        <v>84</v>
      </c>
      <c r="H46" s="39">
        <v>10.7</v>
      </c>
      <c r="I46" s="39" t="s">
        <v>85</v>
      </c>
      <c r="J46" s="39" t="s">
        <v>86</v>
      </c>
      <c r="K46" s="40" t="s">
        <v>87</v>
      </c>
      <c r="L46" s="47" t="s">
        <v>235</v>
      </c>
    </row>
    <row r="47" spans="1:12" ht="15">
      <c r="A47" s="22"/>
      <c r="B47" s="86" t="s">
        <v>210</v>
      </c>
      <c r="C47" s="11"/>
      <c r="D47" s="7" t="s">
        <v>22</v>
      </c>
      <c r="E47" s="59" t="s">
        <v>61</v>
      </c>
      <c r="F47" s="51" t="s">
        <v>133</v>
      </c>
      <c r="G47" s="51" t="s">
        <v>134</v>
      </c>
      <c r="H47" s="51" t="s">
        <v>135</v>
      </c>
      <c r="I47" s="51" t="s">
        <v>136</v>
      </c>
      <c r="J47" s="51" t="s">
        <v>137</v>
      </c>
      <c r="K47" s="65" t="s">
        <v>138</v>
      </c>
      <c r="L47" s="51" t="s">
        <v>236</v>
      </c>
    </row>
    <row r="48" spans="1:12" ht="15">
      <c r="A48" s="22"/>
      <c r="B48" s="86" t="s">
        <v>210</v>
      </c>
      <c r="C48" s="11"/>
      <c r="D48" s="6"/>
      <c r="E48" s="38"/>
      <c r="F48" s="39"/>
      <c r="G48" s="39"/>
      <c r="H48" s="39"/>
      <c r="I48" s="39"/>
      <c r="J48" s="39"/>
      <c r="K48" s="40"/>
      <c r="L48" s="47"/>
    </row>
    <row r="49" spans="1:12" ht="15">
      <c r="A49" s="23"/>
      <c r="B49" s="87" t="s">
        <v>210</v>
      </c>
      <c r="C49" s="8"/>
      <c r="D49" s="18" t="s">
        <v>31</v>
      </c>
      <c r="E49" s="9"/>
      <c r="F49" s="56">
        <v>450</v>
      </c>
      <c r="G49" s="56">
        <v>16.54</v>
      </c>
      <c r="H49" s="56" t="s">
        <v>139</v>
      </c>
      <c r="I49" s="56">
        <v>70.34</v>
      </c>
      <c r="J49" s="56">
        <v>594.38</v>
      </c>
      <c r="K49" s="24"/>
      <c r="L49" s="50" t="s">
        <v>214</v>
      </c>
    </row>
    <row r="50" spans="1:12" ht="15">
      <c r="A50" s="22">
        <v>1</v>
      </c>
      <c r="B50" s="15">
        <v>4</v>
      </c>
      <c r="C50" s="11" t="s">
        <v>207</v>
      </c>
      <c r="D50" s="7" t="s">
        <v>26</v>
      </c>
      <c r="E50" s="72" t="s">
        <v>140</v>
      </c>
      <c r="F50" s="51" t="s">
        <v>142</v>
      </c>
      <c r="G50" s="51" t="s">
        <v>145</v>
      </c>
      <c r="H50" s="51" t="s">
        <v>150</v>
      </c>
      <c r="I50" s="51" t="s">
        <v>151</v>
      </c>
      <c r="J50" s="51" t="s">
        <v>158</v>
      </c>
      <c r="K50" s="65" t="s">
        <v>159</v>
      </c>
      <c r="L50" s="51" t="s">
        <v>237</v>
      </c>
    </row>
    <row r="51" spans="1:12" ht="15">
      <c r="A51" s="22"/>
      <c r="B51" s="15"/>
      <c r="C51" s="11"/>
      <c r="D51" s="7" t="s">
        <v>27</v>
      </c>
      <c r="E51" s="72" t="s">
        <v>54</v>
      </c>
      <c r="F51" s="51" t="s">
        <v>143</v>
      </c>
      <c r="G51" s="51" t="s">
        <v>146</v>
      </c>
      <c r="H51" s="51" t="s">
        <v>152</v>
      </c>
      <c r="I51" s="51" t="s">
        <v>153</v>
      </c>
      <c r="J51" s="51" t="s">
        <v>160</v>
      </c>
      <c r="K51" s="65" t="s">
        <v>161</v>
      </c>
      <c r="L51" s="51" t="s">
        <v>238</v>
      </c>
    </row>
    <row r="52" spans="1:12" ht="15">
      <c r="A52" s="22"/>
      <c r="B52" s="15"/>
      <c r="C52" s="11"/>
      <c r="D52" s="7" t="s">
        <v>28</v>
      </c>
      <c r="E52" s="72" t="s">
        <v>55</v>
      </c>
      <c r="F52" s="51" t="s">
        <v>133</v>
      </c>
      <c r="G52" s="51" t="s">
        <v>147</v>
      </c>
      <c r="H52" s="51" t="s">
        <v>154</v>
      </c>
      <c r="I52" s="51" t="s">
        <v>155</v>
      </c>
      <c r="J52" s="51" t="s">
        <v>162</v>
      </c>
      <c r="K52" s="65" t="s">
        <v>163</v>
      </c>
      <c r="L52" s="51" t="s">
        <v>239</v>
      </c>
    </row>
    <row r="53" spans="1:12" ht="15">
      <c r="A53" s="22"/>
      <c r="B53" s="15"/>
      <c r="C53" s="11"/>
      <c r="D53" s="7"/>
      <c r="E53" s="72" t="s">
        <v>141</v>
      </c>
      <c r="F53" s="51" t="s">
        <v>144</v>
      </c>
      <c r="G53" s="51" t="s">
        <v>148</v>
      </c>
      <c r="H53" s="51" t="s">
        <v>193</v>
      </c>
      <c r="I53" s="51" t="s">
        <v>194</v>
      </c>
      <c r="J53" s="51" t="s">
        <v>164</v>
      </c>
      <c r="K53" s="65" t="s">
        <v>165</v>
      </c>
      <c r="L53" s="51" t="s">
        <v>230</v>
      </c>
    </row>
    <row r="54" spans="1:12" ht="15">
      <c r="A54" s="22"/>
      <c r="B54" s="15"/>
      <c r="C54" s="11"/>
      <c r="D54" s="7" t="s">
        <v>29</v>
      </c>
      <c r="E54" s="72" t="s">
        <v>65</v>
      </c>
      <c r="F54" s="51" t="s">
        <v>133</v>
      </c>
      <c r="G54" s="51" t="s">
        <v>149</v>
      </c>
      <c r="H54" s="51" t="s">
        <v>156</v>
      </c>
      <c r="I54" s="51" t="s">
        <v>157</v>
      </c>
      <c r="J54" s="51" t="s">
        <v>166</v>
      </c>
      <c r="K54" s="65" t="s">
        <v>167</v>
      </c>
      <c r="L54" s="51" t="s">
        <v>240</v>
      </c>
    </row>
    <row r="55" spans="1:12" ht="15">
      <c r="A55" s="22"/>
      <c r="B55" s="15"/>
      <c r="C55" s="11"/>
      <c r="D55" s="7" t="s">
        <v>30</v>
      </c>
      <c r="E55" s="38" t="s">
        <v>43</v>
      </c>
      <c r="F55" s="39">
        <v>60</v>
      </c>
      <c r="G55" s="39">
        <v>2.76</v>
      </c>
      <c r="H55" s="39">
        <v>0.72</v>
      </c>
      <c r="I55" s="39">
        <v>20.04</v>
      </c>
      <c r="J55" s="39">
        <v>104.4</v>
      </c>
      <c r="K55" s="40">
        <v>879</v>
      </c>
      <c r="L55" s="51" t="s">
        <v>220</v>
      </c>
    </row>
    <row r="56" spans="1:12" ht="15">
      <c r="A56" s="23"/>
      <c r="B56" s="17"/>
      <c r="C56" s="8"/>
      <c r="D56" s="18" t="s">
        <v>31</v>
      </c>
      <c r="E56" s="9"/>
      <c r="F56" s="56">
        <v>835</v>
      </c>
      <c r="G56" s="56">
        <v>29.63</v>
      </c>
      <c r="H56" s="56">
        <v>29.38</v>
      </c>
      <c r="I56" s="56">
        <v>113.43</v>
      </c>
      <c r="J56" s="56">
        <v>873.19</v>
      </c>
      <c r="K56" s="24"/>
      <c r="L56" s="50" t="s">
        <v>221</v>
      </c>
    </row>
    <row r="57" spans="1:12" ht="15.75" customHeight="1">
      <c r="A57" s="26">
        <f>A45</f>
        <v>1</v>
      </c>
      <c r="B57" s="27">
        <f>B45</f>
        <v>4</v>
      </c>
      <c r="C57" s="93" t="s">
        <v>4</v>
      </c>
      <c r="D57" s="94"/>
      <c r="E57" s="28"/>
      <c r="F57" s="63">
        <v>1285</v>
      </c>
      <c r="G57" s="63">
        <v>46.17</v>
      </c>
      <c r="H57" s="63">
        <v>53.33</v>
      </c>
      <c r="I57" s="63">
        <v>183.77</v>
      </c>
      <c r="J57" s="63">
        <v>1467.57</v>
      </c>
      <c r="K57" s="29"/>
      <c r="L57" s="52" t="s">
        <v>222</v>
      </c>
    </row>
    <row r="58" spans="1:12" ht="15">
      <c r="A58" s="19">
        <v>1</v>
      </c>
      <c r="B58" s="20">
        <v>5</v>
      </c>
      <c r="C58" s="21" t="s">
        <v>20</v>
      </c>
      <c r="D58" s="5" t="s">
        <v>21</v>
      </c>
      <c r="E58" s="35" t="s">
        <v>56</v>
      </c>
      <c r="F58" s="36">
        <v>105</v>
      </c>
      <c r="G58" s="36">
        <v>10.61</v>
      </c>
      <c r="H58" s="36">
        <v>17.52</v>
      </c>
      <c r="I58" s="36">
        <v>1.94</v>
      </c>
      <c r="J58" s="36">
        <v>208.08</v>
      </c>
      <c r="K58" s="37">
        <v>438</v>
      </c>
      <c r="L58" s="49" t="s">
        <v>241</v>
      </c>
    </row>
    <row r="59" spans="1:12" ht="15">
      <c r="A59" s="22"/>
      <c r="B59" s="86" t="s">
        <v>210</v>
      </c>
      <c r="C59" s="11"/>
      <c r="D59" s="7" t="s">
        <v>22</v>
      </c>
      <c r="E59" s="38" t="s">
        <v>57</v>
      </c>
      <c r="F59" s="39">
        <v>200</v>
      </c>
      <c r="G59" s="39">
        <v>0.42</v>
      </c>
      <c r="H59" s="39">
        <v>0</v>
      </c>
      <c r="I59" s="39">
        <v>13.76</v>
      </c>
      <c r="J59" s="39">
        <v>56.82</v>
      </c>
      <c r="K59" s="40">
        <v>944</v>
      </c>
      <c r="L59" s="51" t="s">
        <v>242</v>
      </c>
    </row>
    <row r="60" spans="1:12" ht="15">
      <c r="A60" s="22"/>
      <c r="B60" s="86" t="s">
        <v>210</v>
      </c>
      <c r="C60" s="11"/>
      <c r="D60" s="7" t="s">
        <v>23</v>
      </c>
      <c r="E60" s="38" t="s">
        <v>46</v>
      </c>
      <c r="F60" s="39">
        <v>45</v>
      </c>
      <c r="G60" s="39">
        <v>3.56</v>
      </c>
      <c r="H60" s="39">
        <v>0.45</v>
      </c>
      <c r="I60" s="39">
        <v>21.73</v>
      </c>
      <c r="J60" s="39">
        <v>105.75</v>
      </c>
      <c r="K60" s="40">
        <v>878</v>
      </c>
      <c r="L60" s="51" t="s">
        <v>213</v>
      </c>
    </row>
    <row r="61" spans="1:12" ht="15">
      <c r="A61" s="22"/>
      <c r="B61" s="86" t="s">
        <v>210</v>
      </c>
      <c r="C61" s="11"/>
      <c r="D61" s="6"/>
      <c r="E61" s="38"/>
      <c r="F61" s="39"/>
      <c r="G61" s="39"/>
      <c r="H61" s="39"/>
      <c r="I61" s="39"/>
      <c r="J61" s="39"/>
      <c r="K61" s="40"/>
      <c r="L61" s="47"/>
    </row>
    <row r="62" spans="1:12" ht="15">
      <c r="A62" s="23"/>
      <c r="B62" s="87" t="s">
        <v>210</v>
      </c>
      <c r="C62" s="8"/>
      <c r="D62" s="18" t="s">
        <v>31</v>
      </c>
      <c r="E62" s="9"/>
      <c r="F62" s="56">
        <f>SUM(F58:F61)</f>
        <v>350</v>
      </c>
      <c r="G62" s="56">
        <f>SUM(G58:G61)</f>
        <v>14.59</v>
      </c>
      <c r="H62" s="56">
        <f>SUM(H58:H61)</f>
        <v>17.97</v>
      </c>
      <c r="I62" s="56">
        <f>SUM(I58:I61)</f>
        <v>37.43</v>
      </c>
      <c r="J62" s="56">
        <f>SUM(J58:J61)</f>
        <v>370.65000000000003</v>
      </c>
      <c r="K62" s="24"/>
      <c r="L62" s="50" t="s">
        <v>214</v>
      </c>
    </row>
    <row r="63" spans="1:12" ht="15">
      <c r="A63" s="25">
        <f>A58</f>
        <v>1</v>
      </c>
      <c r="B63" s="13">
        <f>B58</f>
        <v>5</v>
      </c>
      <c r="C63" s="10" t="s">
        <v>24</v>
      </c>
      <c r="D63" s="7" t="s">
        <v>25</v>
      </c>
      <c r="E63" s="59" t="s">
        <v>41</v>
      </c>
      <c r="F63" s="39">
        <v>40</v>
      </c>
      <c r="G63" s="39">
        <v>0.4</v>
      </c>
      <c r="H63" s="39">
        <v>0.13</v>
      </c>
      <c r="I63" s="39">
        <v>1.47</v>
      </c>
      <c r="J63" s="39">
        <v>9.6</v>
      </c>
      <c r="K63" s="62" t="s">
        <v>75</v>
      </c>
      <c r="L63" s="51" t="s">
        <v>226</v>
      </c>
    </row>
    <row r="64" spans="1:12" ht="15">
      <c r="A64" s="22"/>
      <c r="B64" s="15"/>
      <c r="C64" s="11"/>
      <c r="D64" s="7" t="s">
        <v>26</v>
      </c>
      <c r="E64" s="59" t="s">
        <v>39</v>
      </c>
      <c r="F64" s="39">
        <v>250</v>
      </c>
      <c r="G64" s="39">
        <v>15.48</v>
      </c>
      <c r="H64" s="39">
        <v>13.85</v>
      </c>
      <c r="I64" s="39">
        <v>30.62</v>
      </c>
      <c r="J64" s="39">
        <v>340.97</v>
      </c>
      <c r="K64" s="40">
        <v>206</v>
      </c>
      <c r="L64" s="51" t="s">
        <v>243</v>
      </c>
    </row>
    <row r="65" spans="1:12" ht="15">
      <c r="A65" s="22"/>
      <c r="B65" s="15"/>
      <c r="C65" s="11"/>
      <c r="D65" s="7" t="s">
        <v>27</v>
      </c>
      <c r="E65" s="59" t="s">
        <v>168</v>
      </c>
      <c r="F65" s="39">
        <v>60</v>
      </c>
      <c r="G65" s="39">
        <v>6.7</v>
      </c>
      <c r="H65" s="39">
        <v>8.66</v>
      </c>
      <c r="I65" s="39">
        <v>12.43</v>
      </c>
      <c r="J65" s="39">
        <v>153.88</v>
      </c>
      <c r="K65" s="40">
        <v>667</v>
      </c>
      <c r="L65" s="51" t="s">
        <v>244</v>
      </c>
    </row>
    <row r="66" spans="1:12" ht="15">
      <c r="A66" s="22"/>
      <c r="B66" s="15"/>
      <c r="C66" s="11"/>
      <c r="D66" s="7" t="s">
        <v>28</v>
      </c>
      <c r="E66" s="38" t="s">
        <v>40</v>
      </c>
      <c r="F66" s="39">
        <v>150</v>
      </c>
      <c r="G66" s="39">
        <v>5.48</v>
      </c>
      <c r="H66" s="39">
        <v>12.18</v>
      </c>
      <c r="I66" s="39">
        <v>33.31</v>
      </c>
      <c r="J66" s="39">
        <v>264.54000000000002</v>
      </c>
      <c r="K66" s="40">
        <v>414</v>
      </c>
      <c r="L66" s="51" t="s">
        <v>217</v>
      </c>
    </row>
    <row r="67" spans="1:12" ht="15">
      <c r="A67" s="22"/>
      <c r="B67" s="15"/>
      <c r="C67" s="11"/>
      <c r="D67" s="7" t="s">
        <v>29</v>
      </c>
      <c r="E67" s="38" t="s">
        <v>59</v>
      </c>
      <c r="F67" s="39">
        <v>200</v>
      </c>
      <c r="G67" s="39">
        <v>0.48</v>
      </c>
      <c r="H67" s="39">
        <v>0.1</v>
      </c>
      <c r="I67" s="39">
        <v>38.159999999999997</v>
      </c>
      <c r="J67" s="39">
        <v>136</v>
      </c>
      <c r="K67" s="40">
        <v>864</v>
      </c>
      <c r="L67" s="51" t="s">
        <v>245</v>
      </c>
    </row>
    <row r="68" spans="1:12" ht="15">
      <c r="A68" s="22"/>
      <c r="B68" s="15"/>
      <c r="C68" s="11"/>
      <c r="D68" s="7" t="s">
        <v>30</v>
      </c>
      <c r="E68" s="38" t="s">
        <v>43</v>
      </c>
      <c r="F68" s="39">
        <v>60</v>
      </c>
      <c r="G68" s="39">
        <v>2.76</v>
      </c>
      <c r="H68" s="39">
        <v>0.72</v>
      </c>
      <c r="I68" s="39">
        <v>20.04</v>
      </c>
      <c r="J68" s="39">
        <v>104.4</v>
      </c>
      <c r="K68" s="40">
        <v>879</v>
      </c>
      <c r="L68" s="51" t="s">
        <v>220</v>
      </c>
    </row>
    <row r="69" spans="1:12" ht="15">
      <c r="A69" s="23"/>
      <c r="B69" s="17"/>
      <c r="C69" s="8"/>
      <c r="D69" s="18" t="s">
        <v>31</v>
      </c>
      <c r="E69" s="9"/>
      <c r="F69" s="56">
        <f>SUM(F63:F68)</f>
        <v>760</v>
      </c>
      <c r="G69" s="56">
        <f>SUM(G63:G68)</f>
        <v>31.300000000000004</v>
      </c>
      <c r="H69" s="56">
        <f>SUM(H63:H68)</f>
        <v>35.64</v>
      </c>
      <c r="I69" s="56">
        <f>SUM(I63:I68)</f>
        <v>136.03</v>
      </c>
      <c r="J69" s="56">
        <f>SUM(J63:J68)</f>
        <v>1009.39</v>
      </c>
      <c r="K69" s="24"/>
      <c r="L69" s="50" t="s">
        <v>221</v>
      </c>
    </row>
    <row r="70" spans="1:12" ht="15.75" customHeight="1">
      <c r="A70" s="26">
        <f>A58</f>
        <v>1</v>
      </c>
      <c r="B70" s="27">
        <f>B58</f>
        <v>5</v>
      </c>
      <c r="C70" s="93" t="s">
        <v>4</v>
      </c>
      <c r="D70" s="94"/>
      <c r="E70" s="28"/>
      <c r="F70" s="63">
        <f>F62+F69</f>
        <v>1110</v>
      </c>
      <c r="G70" s="63">
        <f>G62+G69</f>
        <v>45.89</v>
      </c>
      <c r="H70" s="63">
        <f>H62+H69</f>
        <v>53.61</v>
      </c>
      <c r="I70" s="63">
        <f>I62+I69</f>
        <v>173.46</v>
      </c>
      <c r="J70" s="63">
        <f>J62+J69</f>
        <v>1380.04</v>
      </c>
      <c r="K70" s="29"/>
      <c r="L70" s="52" t="s">
        <v>222</v>
      </c>
    </row>
    <row r="71" spans="1:12" ht="15">
      <c r="A71" s="19">
        <v>2</v>
      </c>
      <c r="B71" s="20">
        <v>1</v>
      </c>
      <c r="C71" s="21" t="s">
        <v>20</v>
      </c>
      <c r="D71" s="5" t="s">
        <v>21</v>
      </c>
      <c r="E71" s="35" t="s">
        <v>60</v>
      </c>
      <c r="F71" s="36">
        <v>200</v>
      </c>
      <c r="G71" s="36">
        <v>5.05</v>
      </c>
      <c r="H71" s="36">
        <v>8.59</v>
      </c>
      <c r="I71" s="36">
        <v>37.07</v>
      </c>
      <c r="J71" s="36">
        <v>196.8</v>
      </c>
      <c r="K71" s="37">
        <v>1144</v>
      </c>
      <c r="L71" s="53" t="s">
        <v>246</v>
      </c>
    </row>
    <row r="72" spans="1:12" ht="15">
      <c r="A72" s="22"/>
      <c r="B72" s="86" t="s">
        <v>210</v>
      </c>
      <c r="C72" s="11"/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86" t="s">
        <v>210</v>
      </c>
      <c r="C73" s="11"/>
      <c r="D73" s="7" t="s">
        <v>22</v>
      </c>
      <c r="E73" s="38" t="s">
        <v>61</v>
      </c>
      <c r="F73" s="39">
        <v>200</v>
      </c>
      <c r="G73" s="39">
        <v>7.1</v>
      </c>
      <c r="H73" s="39">
        <v>6.8</v>
      </c>
      <c r="I73" s="39">
        <v>39.119999999999997</v>
      </c>
      <c r="J73" s="39">
        <v>241.92</v>
      </c>
      <c r="K73" s="40">
        <v>959</v>
      </c>
      <c r="L73" s="51" t="s">
        <v>236</v>
      </c>
    </row>
    <row r="74" spans="1:12" ht="15">
      <c r="A74" s="22"/>
      <c r="B74" s="86" t="s">
        <v>210</v>
      </c>
      <c r="C74" s="11"/>
      <c r="D74" s="7" t="s">
        <v>23</v>
      </c>
      <c r="E74" s="38" t="s">
        <v>46</v>
      </c>
      <c r="F74" s="39">
        <v>45</v>
      </c>
      <c r="G74" s="39">
        <v>3.56</v>
      </c>
      <c r="H74" s="39">
        <v>0.45</v>
      </c>
      <c r="I74" s="39">
        <v>21.73</v>
      </c>
      <c r="J74" s="39">
        <v>105.75</v>
      </c>
      <c r="K74" s="40">
        <v>878</v>
      </c>
      <c r="L74" s="51" t="s">
        <v>213</v>
      </c>
    </row>
    <row r="75" spans="1:12" ht="15">
      <c r="A75" s="23"/>
      <c r="B75" s="87" t="s">
        <v>210</v>
      </c>
      <c r="C75" s="8"/>
      <c r="D75" s="18" t="s">
        <v>31</v>
      </c>
      <c r="E75" s="9"/>
      <c r="F75" s="56">
        <f>SUM(F71:F74)</f>
        <v>445</v>
      </c>
      <c r="G75" s="56">
        <v>15.71</v>
      </c>
      <c r="H75" s="56">
        <v>15.84</v>
      </c>
      <c r="I75" s="56">
        <v>98.82</v>
      </c>
      <c r="J75" s="56">
        <v>544.47</v>
      </c>
      <c r="K75" s="24"/>
      <c r="L75" s="54" t="s">
        <v>214</v>
      </c>
    </row>
    <row r="76" spans="1:12" ht="15">
      <c r="A76" s="25">
        <f>A71</f>
        <v>2</v>
      </c>
      <c r="B76" s="13">
        <f>B71</f>
        <v>1</v>
      </c>
      <c r="C76" s="10" t="s">
        <v>24</v>
      </c>
      <c r="D76" s="7" t="s">
        <v>25</v>
      </c>
      <c r="E76" s="38" t="s">
        <v>41</v>
      </c>
      <c r="F76" s="39">
        <v>40</v>
      </c>
      <c r="G76" s="39">
        <v>0.4</v>
      </c>
      <c r="H76" s="39">
        <v>0.13</v>
      </c>
      <c r="I76" s="39">
        <v>1.47</v>
      </c>
      <c r="J76" s="39">
        <v>9.6</v>
      </c>
      <c r="K76" s="62" t="s">
        <v>75</v>
      </c>
      <c r="L76" s="51" t="s">
        <v>230</v>
      </c>
    </row>
    <row r="77" spans="1:12" ht="15">
      <c r="A77" s="22"/>
      <c r="B77" s="15"/>
      <c r="C77" s="11"/>
      <c r="D77" s="7" t="s">
        <v>26</v>
      </c>
      <c r="E77" s="59" t="s">
        <v>169</v>
      </c>
      <c r="F77" s="39">
        <v>250</v>
      </c>
      <c r="G77" s="39">
        <v>17.8</v>
      </c>
      <c r="H77" s="39">
        <v>13.8</v>
      </c>
      <c r="I77" s="39">
        <v>27.87</v>
      </c>
      <c r="J77" s="39">
        <v>297.47000000000003</v>
      </c>
      <c r="K77" s="40">
        <v>202</v>
      </c>
      <c r="L77" s="51" t="s">
        <v>247</v>
      </c>
    </row>
    <row r="78" spans="1:12" ht="15">
      <c r="A78" s="22"/>
      <c r="B78" s="15"/>
      <c r="C78" s="11"/>
      <c r="D78" s="7" t="s">
        <v>27</v>
      </c>
      <c r="E78" s="38" t="s">
        <v>62</v>
      </c>
      <c r="F78" s="39">
        <v>200</v>
      </c>
      <c r="G78" s="39">
        <v>13.38</v>
      </c>
      <c r="H78" s="39">
        <v>15.84</v>
      </c>
      <c r="I78" s="39">
        <v>41.8</v>
      </c>
      <c r="J78" s="39">
        <v>363.32</v>
      </c>
      <c r="K78" s="40">
        <v>601</v>
      </c>
      <c r="L78" s="51" t="s">
        <v>248</v>
      </c>
    </row>
    <row r="79" spans="1:12" ht="15">
      <c r="A79" s="22"/>
      <c r="B79" s="15"/>
      <c r="C79" s="11"/>
      <c r="D79" s="7" t="s">
        <v>29</v>
      </c>
      <c r="E79" s="38" t="s">
        <v>42</v>
      </c>
      <c r="F79" s="39">
        <v>200</v>
      </c>
      <c r="G79" s="39">
        <v>1.4</v>
      </c>
      <c r="H79" s="39">
        <v>0.4</v>
      </c>
      <c r="I79" s="39">
        <v>22.8</v>
      </c>
      <c r="J79" s="39">
        <v>100</v>
      </c>
      <c r="K79" s="40" t="s">
        <v>44</v>
      </c>
      <c r="L79" s="51" t="s">
        <v>219</v>
      </c>
    </row>
    <row r="80" spans="1:12" ht="15">
      <c r="A80" s="22"/>
      <c r="B80" s="15"/>
      <c r="C80" s="11"/>
      <c r="D80" s="7" t="s">
        <v>30</v>
      </c>
      <c r="E80" s="38" t="s">
        <v>43</v>
      </c>
      <c r="F80" s="39">
        <v>60</v>
      </c>
      <c r="G80" s="39">
        <v>2.76</v>
      </c>
      <c r="H80" s="39">
        <v>0.72</v>
      </c>
      <c r="I80" s="39">
        <v>20.04</v>
      </c>
      <c r="J80" s="39">
        <v>104.4</v>
      </c>
      <c r="K80" s="40">
        <v>879</v>
      </c>
      <c r="L80" s="51" t="s">
        <v>220</v>
      </c>
    </row>
    <row r="81" spans="1:12" ht="15">
      <c r="A81" s="23"/>
      <c r="B81" s="17"/>
      <c r="C81" s="8"/>
      <c r="D81" s="18" t="s">
        <v>31</v>
      </c>
      <c r="E81" s="9"/>
      <c r="F81" s="56">
        <f>SUM(F76:F80)</f>
        <v>750</v>
      </c>
      <c r="G81" s="56">
        <f>SUM(G76:G80)</f>
        <v>35.739999999999995</v>
      </c>
      <c r="H81" s="56">
        <f>SUM(H76:H80)</f>
        <v>30.89</v>
      </c>
      <c r="I81" s="56">
        <f>SUM(I76:I80)</f>
        <v>113.97999999999999</v>
      </c>
      <c r="J81" s="56">
        <f>SUM(J76:J80)</f>
        <v>874.79000000000008</v>
      </c>
      <c r="K81" s="24"/>
      <c r="L81" s="50" t="s">
        <v>221</v>
      </c>
    </row>
    <row r="82" spans="1:12" ht="15">
      <c r="A82" s="26">
        <f>A71</f>
        <v>2</v>
      </c>
      <c r="B82" s="27">
        <f>B71</f>
        <v>1</v>
      </c>
      <c r="C82" s="93" t="s">
        <v>4</v>
      </c>
      <c r="D82" s="94"/>
      <c r="E82" s="28"/>
      <c r="F82" s="63">
        <f>F75+F81</f>
        <v>1195</v>
      </c>
      <c r="G82" s="63">
        <f>G75+G81</f>
        <v>51.449999999999996</v>
      </c>
      <c r="H82" s="63">
        <f>H75+H81</f>
        <v>46.730000000000004</v>
      </c>
      <c r="I82" s="63">
        <f>I75+I81</f>
        <v>212.79999999999998</v>
      </c>
      <c r="J82" s="63">
        <f>J75+J81</f>
        <v>1419.2600000000002</v>
      </c>
      <c r="K82" s="29"/>
      <c r="L82" s="55" t="s">
        <v>222</v>
      </c>
    </row>
    <row r="83" spans="1:12" ht="15">
      <c r="A83" s="14">
        <v>2</v>
      </c>
      <c r="B83" s="15">
        <v>2</v>
      </c>
      <c r="C83" s="21" t="s">
        <v>20</v>
      </c>
      <c r="D83" s="5" t="s">
        <v>21</v>
      </c>
      <c r="E83" s="35" t="s">
        <v>63</v>
      </c>
      <c r="F83" s="36">
        <v>200</v>
      </c>
      <c r="G83" s="36">
        <v>6.53</v>
      </c>
      <c r="H83" s="36">
        <v>6.55</v>
      </c>
      <c r="I83" s="36">
        <v>28.17</v>
      </c>
      <c r="J83" s="36">
        <v>201.2</v>
      </c>
      <c r="K83" s="37">
        <v>1146</v>
      </c>
      <c r="L83" s="90" t="s">
        <v>249</v>
      </c>
    </row>
    <row r="84" spans="1:12" ht="15">
      <c r="A84" s="14"/>
      <c r="B84" s="86" t="s">
        <v>210</v>
      </c>
      <c r="C84" s="11"/>
      <c r="D84" s="6"/>
      <c r="E84" s="59" t="s">
        <v>83</v>
      </c>
      <c r="F84" s="39">
        <v>50</v>
      </c>
      <c r="G84" s="51" t="s">
        <v>171</v>
      </c>
      <c r="H84" s="51" t="s">
        <v>172</v>
      </c>
      <c r="I84" s="51" t="s">
        <v>173</v>
      </c>
      <c r="J84" s="51" t="s">
        <v>170</v>
      </c>
      <c r="K84" s="64">
        <v>3</v>
      </c>
      <c r="L84" s="91" t="s">
        <v>224</v>
      </c>
    </row>
    <row r="85" spans="1:12" ht="15">
      <c r="A85" s="14"/>
      <c r="B85" s="86" t="s">
        <v>210</v>
      </c>
      <c r="C85" s="11"/>
      <c r="D85" s="7" t="s">
        <v>22</v>
      </c>
      <c r="E85" s="59" t="s">
        <v>38</v>
      </c>
      <c r="F85" s="39">
        <v>200</v>
      </c>
      <c r="G85" s="39">
        <v>0.42</v>
      </c>
      <c r="H85" s="39">
        <v>0</v>
      </c>
      <c r="I85" s="39">
        <v>18.22</v>
      </c>
      <c r="J85" s="39">
        <v>72.44</v>
      </c>
      <c r="K85" s="40">
        <v>943</v>
      </c>
      <c r="L85" s="51" t="s">
        <v>212</v>
      </c>
    </row>
    <row r="86" spans="1:12" ht="15">
      <c r="A86" s="14"/>
      <c r="B86" s="86" t="s">
        <v>210</v>
      </c>
      <c r="C86" s="11"/>
      <c r="D86" s="7"/>
      <c r="E86" s="38"/>
      <c r="F86" s="39"/>
      <c r="G86" s="39"/>
      <c r="H86" s="39"/>
      <c r="I86" s="39"/>
      <c r="J86" s="39"/>
      <c r="K86" s="40"/>
      <c r="L86" s="51"/>
    </row>
    <row r="87" spans="1:12" ht="15">
      <c r="A87" s="16"/>
      <c r="B87" s="87" t="s">
        <v>210</v>
      </c>
      <c r="C87" s="8"/>
      <c r="D87" s="18" t="s">
        <v>31</v>
      </c>
      <c r="E87" s="9"/>
      <c r="F87" s="56">
        <v>450</v>
      </c>
      <c r="G87" s="56">
        <v>13.08</v>
      </c>
      <c r="H87" s="56">
        <v>17.25</v>
      </c>
      <c r="I87" s="56">
        <v>55.7</v>
      </c>
      <c r="J87" s="56">
        <v>433.54</v>
      </c>
      <c r="K87" s="24"/>
      <c r="L87" s="50" t="s">
        <v>214</v>
      </c>
    </row>
    <row r="88" spans="1:12" ht="15">
      <c r="A88" s="13">
        <f>A83</f>
        <v>2</v>
      </c>
      <c r="B88" s="13">
        <f>B83</f>
        <v>2</v>
      </c>
      <c r="C88" s="10" t="s">
        <v>24</v>
      </c>
      <c r="D88" s="7" t="s">
        <v>25</v>
      </c>
      <c r="E88" s="59" t="s">
        <v>71</v>
      </c>
      <c r="F88" s="39">
        <v>30</v>
      </c>
      <c r="G88" s="60" t="s">
        <v>72</v>
      </c>
      <c r="H88" s="60" t="s">
        <v>73</v>
      </c>
      <c r="I88" s="60" t="s">
        <v>74</v>
      </c>
      <c r="J88" s="39">
        <v>4.3</v>
      </c>
      <c r="K88" s="62" t="s">
        <v>75</v>
      </c>
      <c r="L88" s="51" t="s">
        <v>218</v>
      </c>
    </row>
    <row r="89" spans="1:12" ht="15">
      <c r="A89" s="14"/>
      <c r="B89" s="15"/>
      <c r="C89" s="11"/>
      <c r="D89" s="7" t="s">
        <v>26</v>
      </c>
      <c r="E89" s="38" t="s">
        <v>39</v>
      </c>
      <c r="F89" s="39">
        <v>250</v>
      </c>
      <c r="G89" s="39">
        <v>15.48</v>
      </c>
      <c r="H89" s="39">
        <v>13.85</v>
      </c>
      <c r="I89" s="39">
        <v>30.62</v>
      </c>
      <c r="J89" s="39">
        <v>340.97</v>
      </c>
      <c r="K89" s="40">
        <v>206</v>
      </c>
      <c r="L89" s="51" t="s">
        <v>250</v>
      </c>
    </row>
    <row r="90" spans="1:12" ht="15">
      <c r="A90" s="14"/>
      <c r="B90" s="15"/>
      <c r="C90" s="11"/>
      <c r="D90" s="7" t="s">
        <v>27</v>
      </c>
      <c r="E90" s="59" t="s">
        <v>252</v>
      </c>
      <c r="F90" s="39">
        <v>60</v>
      </c>
      <c r="G90" s="39">
        <v>5.45</v>
      </c>
      <c r="H90" s="39">
        <v>3.99</v>
      </c>
      <c r="I90" s="39">
        <v>11.03</v>
      </c>
      <c r="J90" s="39">
        <v>101.59</v>
      </c>
      <c r="K90" s="40">
        <v>608</v>
      </c>
      <c r="L90" s="51" t="s">
        <v>251</v>
      </c>
    </row>
    <row r="91" spans="1:12" ht="15">
      <c r="A91" s="14"/>
      <c r="B91" s="15"/>
      <c r="C91" s="11"/>
      <c r="D91" s="7" t="s">
        <v>28</v>
      </c>
      <c r="E91" s="38" t="s">
        <v>40</v>
      </c>
      <c r="F91" s="39">
        <v>150</v>
      </c>
      <c r="G91" s="39">
        <v>5.48</v>
      </c>
      <c r="H91" s="39">
        <v>12.18</v>
      </c>
      <c r="I91" s="39">
        <v>33.31</v>
      </c>
      <c r="J91" s="39">
        <v>264.54000000000002</v>
      </c>
      <c r="K91" s="40">
        <v>414</v>
      </c>
      <c r="L91" s="51" t="s">
        <v>217</v>
      </c>
    </row>
    <row r="92" spans="1:12" ht="15">
      <c r="A92" s="14"/>
      <c r="B92" s="15"/>
      <c r="C92" s="11"/>
      <c r="D92" s="7" t="s">
        <v>29</v>
      </c>
      <c r="E92" s="59" t="s">
        <v>174</v>
      </c>
      <c r="F92" s="39">
        <v>200</v>
      </c>
      <c r="G92" s="39">
        <v>0.16</v>
      </c>
      <c r="H92" s="39">
        <v>0.16</v>
      </c>
      <c r="I92" s="39">
        <v>27.88</v>
      </c>
      <c r="J92" s="40">
        <v>109.76</v>
      </c>
      <c r="K92" s="39">
        <v>859</v>
      </c>
      <c r="L92" s="51" t="s">
        <v>253</v>
      </c>
    </row>
    <row r="93" spans="1:12" ht="15">
      <c r="A93" s="14"/>
      <c r="B93" s="15"/>
      <c r="C93" s="11"/>
      <c r="D93" s="7" t="s">
        <v>30</v>
      </c>
      <c r="E93" s="38" t="s">
        <v>43</v>
      </c>
      <c r="F93" s="39">
        <v>60</v>
      </c>
      <c r="G93" s="39">
        <v>2.76</v>
      </c>
      <c r="H93" s="39">
        <v>0.72</v>
      </c>
      <c r="I93" s="39">
        <v>20.04</v>
      </c>
      <c r="J93" s="39">
        <v>104.4</v>
      </c>
      <c r="K93" s="40">
        <v>879</v>
      </c>
      <c r="L93" s="51" t="s">
        <v>220</v>
      </c>
    </row>
    <row r="94" spans="1:12" ht="15">
      <c r="A94" s="16"/>
      <c r="B94" s="17"/>
      <c r="C94" s="8"/>
      <c r="D94" s="18" t="s">
        <v>31</v>
      </c>
      <c r="E94" s="9"/>
      <c r="F94" s="56">
        <f>SUM(F88:F93)</f>
        <v>750</v>
      </c>
      <c r="G94" s="58" t="s">
        <v>175</v>
      </c>
      <c r="H94" s="58" t="s">
        <v>177</v>
      </c>
      <c r="I94" s="58" t="s">
        <v>179</v>
      </c>
      <c r="J94" s="58" t="s">
        <v>181</v>
      </c>
      <c r="K94" s="66"/>
      <c r="L94" s="50" t="s">
        <v>221</v>
      </c>
    </row>
    <row r="95" spans="1:12" ht="15">
      <c r="A95" s="30">
        <f>A83</f>
        <v>2</v>
      </c>
      <c r="B95" s="30">
        <f>B83</f>
        <v>2</v>
      </c>
      <c r="C95" s="93" t="s">
        <v>4</v>
      </c>
      <c r="D95" s="94"/>
      <c r="E95" s="28"/>
      <c r="F95" s="63">
        <v>1200</v>
      </c>
      <c r="G95" s="68" t="s">
        <v>176</v>
      </c>
      <c r="H95" s="68" t="s">
        <v>178</v>
      </c>
      <c r="I95" s="68" t="s">
        <v>180</v>
      </c>
      <c r="J95" s="68" t="s">
        <v>182</v>
      </c>
      <c r="K95" s="67"/>
      <c r="L95" s="52" t="s">
        <v>222</v>
      </c>
    </row>
    <row r="96" spans="1:12" ht="15.75" thickBot="1">
      <c r="A96" s="19">
        <v>2</v>
      </c>
      <c r="B96" s="20">
        <v>3</v>
      </c>
      <c r="C96" s="21" t="s">
        <v>20</v>
      </c>
      <c r="D96" s="5" t="s">
        <v>21</v>
      </c>
      <c r="E96" s="69" t="s">
        <v>56</v>
      </c>
      <c r="F96" s="36">
        <v>105</v>
      </c>
      <c r="G96" s="36">
        <v>10.61</v>
      </c>
      <c r="H96" s="36">
        <v>17.52</v>
      </c>
      <c r="I96" s="36">
        <v>1.94</v>
      </c>
      <c r="J96" s="36">
        <v>208.08</v>
      </c>
      <c r="K96" s="37">
        <v>438</v>
      </c>
      <c r="L96" s="48" t="s">
        <v>254</v>
      </c>
    </row>
    <row r="97" spans="1:12" ht="15.75" thickBot="1">
      <c r="A97" s="22"/>
      <c r="B97" s="86" t="s">
        <v>210</v>
      </c>
      <c r="C97" s="11"/>
      <c r="D97" s="7" t="s">
        <v>22</v>
      </c>
      <c r="E97" s="38" t="s">
        <v>57</v>
      </c>
      <c r="F97" s="39">
        <v>200</v>
      </c>
      <c r="G97" s="39">
        <v>0.42</v>
      </c>
      <c r="H97" s="39">
        <v>0</v>
      </c>
      <c r="I97" s="39">
        <v>13.76</v>
      </c>
      <c r="J97" s="39">
        <v>56.82</v>
      </c>
      <c r="K97" s="40">
        <v>944</v>
      </c>
      <c r="L97" s="49" t="s">
        <v>225</v>
      </c>
    </row>
    <row r="98" spans="1:12" ht="15.75" customHeight="1">
      <c r="A98" s="22"/>
      <c r="B98" s="86" t="s">
        <v>210</v>
      </c>
      <c r="C98" s="11"/>
      <c r="D98" s="7" t="s">
        <v>23</v>
      </c>
      <c r="E98" s="38" t="s">
        <v>46</v>
      </c>
      <c r="F98" s="39">
        <v>45</v>
      </c>
      <c r="G98" s="39">
        <v>3.56</v>
      </c>
      <c r="H98" s="39">
        <v>0.45</v>
      </c>
      <c r="I98" s="39">
        <v>21.73</v>
      </c>
      <c r="J98" s="39">
        <v>105.75</v>
      </c>
      <c r="K98" s="40">
        <v>878</v>
      </c>
      <c r="L98" s="49" t="s">
        <v>213</v>
      </c>
    </row>
    <row r="99" spans="1:12" ht="15">
      <c r="A99" s="22"/>
      <c r="B99" s="86" t="s">
        <v>210</v>
      </c>
      <c r="C99" s="11"/>
      <c r="D99" s="6"/>
      <c r="E99" s="38"/>
      <c r="F99" s="39"/>
      <c r="G99" s="39"/>
      <c r="H99" s="39"/>
      <c r="I99" s="39"/>
      <c r="J99" s="39"/>
      <c r="K99" s="40"/>
      <c r="L99" s="47"/>
    </row>
    <row r="100" spans="1:12" ht="15">
      <c r="A100" s="23"/>
      <c r="B100" s="87" t="s">
        <v>210</v>
      </c>
      <c r="C100" s="8"/>
      <c r="D100" s="18" t="s">
        <v>31</v>
      </c>
      <c r="E100" s="9"/>
      <c r="F100" s="56">
        <f>SUM(F96:F99)</f>
        <v>350</v>
      </c>
      <c r="G100" s="56">
        <f>SUM(G96:G99)</f>
        <v>14.59</v>
      </c>
      <c r="H100" s="56">
        <f>SUM(H96:H99)</f>
        <v>17.97</v>
      </c>
      <c r="I100" s="56">
        <f>SUM(I96:I99)</f>
        <v>37.43</v>
      </c>
      <c r="J100" s="56">
        <f>SUM(J96:J99)</f>
        <v>370.65000000000003</v>
      </c>
      <c r="K100" s="24"/>
      <c r="L100" s="50" t="s">
        <v>214</v>
      </c>
    </row>
    <row r="101" spans="1:12" ht="15">
      <c r="A101" s="25">
        <f>A96</f>
        <v>2</v>
      </c>
      <c r="B101" s="13">
        <f>B96</f>
        <v>3</v>
      </c>
      <c r="C101" s="10" t="s">
        <v>24</v>
      </c>
      <c r="D101" s="7" t="s">
        <v>25</v>
      </c>
      <c r="E101" s="38" t="s">
        <v>41</v>
      </c>
      <c r="F101" s="39">
        <v>40</v>
      </c>
      <c r="G101" s="39">
        <v>0.4</v>
      </c>
      <c r="H101" s="39">
        <v>0.13</v>
      </c>
      <c r="I101" s="39">
        <v>1.47</v>
      </c>
      <c r="J101" s="39">
        <v>9.6</v>
      </c>
      <c r="K101" s="62" t="s">
        <v>75</v>
      </c>
      <c r="L101" s="51" t="s">
        <v>226</v>
      </c>
    </row>
    <row r="102" spans="1:12" ht="15">
      <c r="A102" s="22"/>
      <c r="B102" s="15"/>
      <c r="C102" s="11"/>
      <c r="D102" s="7" t="s">
        <v>26</v>
      </c>
      <c r="E102" s="38" t="s">
        <v>64</v>
      </c>
      <c r="F102" s="39">
        <v>250</v>
      </c>
      <c r="G102" s="39">
        <v>20.68</v>
      </c>
      <c r="H102" s="39">
        <v>13.88</v>
      </c>
      <c r="I102" s="39">
        <v>30.78</v>
      </c>
      <c r="J102" s="39">
        <v>321.73</v>
      </c>
      <c r="K102" s="40">
        <v>197</v>
      </c>
      <c r="L102" s="51" t="s">
        <v>255</v>
      </c>
    </row>
    <row r="103" spans="1:12" ht="15">
      <c r="A103" s="22"/>
      <c r="B103" s="15"/>
      <c r="C103" s="11"/>
      <c r="D103" s="7" t="s">
        <v>27</v>
      </c>
      <c r="E103" s="59" t="s">
        <v>183</v>
      </c>
      <c r="F103" s="39">
        <v>65</v>
      </c>
      <c r="G103" s="39">
        <v>5.17</v>
      </c>
      <c r="H103" s="51" t="s">
        <v>185</v>
      </c>
      <c r="I103" s="51" t="s">
        <v>187</v>
      </c>
      <c r="J103" s="51" t="s">
        <v>189</v>
      </c>
      <c r="K103" s="64"/>
      <c r="L103" s="51" t="s">
        <v>256</v>
      </c>
    </row>
    <row r="104" spans="1:12" ht="15">
      <c r="A104" s="22"/>
      <c r="B104" s="15"/>
      <c r="C104" s="11"/>
      <c r="D104" s="7" t="s">
        <v>28</v>
      </c>
      <c r="E104" s="59" t="s">
        <v>184</v>
      </c>
      <c r="F104" s="39">
        <v>150</v>
      </c>
      <c r="G104" s="39">
        <v>4.68</v>
      </c>
      <c r="H104" s="51" t="s">
        <v>186</v>
      </c>
      <c r="I104" s="51" t="s">
        <v>188</v>
      </c>
      <c r="J104" s="51" t="s">
        <v>190</v>
      </c>
      <c r="K104" s="64"/>
      <c r="L104" s="51" t="s">
        <v>229</v>
      </c>
    </row>
    <row r="105" spans="1:12" ht="15">
      <c r="A105" s="22"/>
      <c r="B105" s="15"/>
      <c r="C105" s="11"/>
      <c r="D105" s="7" t="s">
        <v>29</v>
      </c>
      <c r="E105" s="38" t="s">
        <v>65</v>
      </c>
      <c r="F105" s="39">
        <v>200</v>
      </c>
      <c r="G105" s="39">
        <v>0.22</v>
      </c>
      <c r="H105" s="39">
        <v>0.22</v>
      </c>
      <c r="I105" s="39">
        <v>25.44</v>
      </c>
      <c r="J105" s="39">
        <v>102.12</v>
      </c>
      <c r="K105" s="40">
        <v>867</v>
      </c>
      <c r="L105" s="51" t="s">
        <v>240</v>
      </c>
    </row>
    <row r="106" spans="1:12" ht="15">
      <c r="A106" s="22"/>
      <c r="B106" s="15"/>
      <c r="C106" s="11"/>
      <c r="D106" s="7" t="s">
        <v>30</v>
      </c>
      <c r="E106" s="38" t="s">
        <v>43</v>
      </c>
      <c r="F106" s="39">
        <v>60</v>
      </c>
      <c r="G106" s="39">
        <v>2.76</v>
      </c>
      <c r="H106" s="39">
        <v>0.72</v>
      </c>
      <c r="I106" s="39">
        <v>20.04</v>
      </c>
      <c r="J106" s="39">
        <v>104.4</v>
      </c>
      <c r="K106" s="40">
        <v>879</v>
      </c>
      <c r="L106" s="51" t="s">
        <v>220</v>
      </c>
    </row>
    <row r="107" spans="1:12" ht="15">
      <c r="A107" s="23"/>
      <c r="B107" s="17"/>
      <c r="C107" s="8"/>
      <c r="D107" s="18" t="s">
        <v>31</v>
      </c>
      <c r="E107" s="9"/>
      <c r="F107" s="56">
        <f>SUM(F101:F106)</f>
        <v>765</v>
      </c>
      <c r="G107" s="56">
        <f>SUM(G101:G106)</f>
        <v>33.909999999999997</v>
      </c>
      <c r="H107" s="56">
        <v>21.65</v>
      </c>
      <c r="I107" s="56">
        <v>141.93</v>
      </c>
      <c r="J107" s="56">
        <v>884.09</v>
      </c>
      <c r="K107" s="57"/>
      <c r="L107" s="50" t="s">
        <v>221</v>
      </c>
    </row>
    <row r="108" spans="1:12" ht="15">
      <c r="A108" s="26">
        <f>A96</f>
        <v>2</v>
      </c>
      <c r="B108" s="27">
        <f>B96</f>
        <v>3</v>
      </c>
      <c r="C108" s="93" t="s">
        <v>4</v>
      </c>
      <c r="D108" s="94"/>
      <c r="E108" s="28"/>
      <c r="F108" s="63">
        <f>F100+F107</f>
        <v>1115</v>
      </c>
      <c r="G108" s="63">
        <f>G100+G107</f>
        <v>48.5</v>
      </c>
      <c r="H108" s="63">
        <v>39.619999999999997</v>
      </c>
      <c r="I108" s="63">
        <v>179.36</v>
      </c>
      <c r="J108" s="63">
        <v>1254.74</v>
      </c>
      <c r="K108" s="63"/>
      <c r="L108" s="52" t="s">
        <v>222</v>
      </c>
    </row>
    <row r="109" spans="1:12" ht="15">
      <c r="A109" s="19">
        <v>2</v>
      </c>
      <c r="B109" s="20">
        <v>4</v>
      </c>
      <c r="C109" s="21" t="s">
        <v>20</v>
      </c>
      <c r="D109" s="5" t="s">
        <v>21</v>
      </c>
      <c r="E109" s="35" t="s">
        <v>66</v>
      </c>
      <c r="F109" s="36">
        <v>200</v>
      </c>
      <c r="G109" s="36">
        <v>2.29</v>
      </c>
      <c r="H109" s="36">
        <v>8.4499999999999993</v>
      </c>
      <c r="I109" s="36">
        <v>35.29</v>
      </c>
      <c r="J109" s="36">
        <v>198.56</v>
      </c>
      <c r="K109" s="37">
        <v>1143</v>
      </c>
      <c r="L109" s="49" t="s">
        <v>249</v>
      </c>
    </row>
    <row r="110" spans="1:12" ht="15">
      <c r="A110" s="22"/>
      <c r="B110" s="86" t="s">
        <v>210</v>
      </c>
      <c r="C110" s="11"/>
      <c r="D110" s="6"/>
      <c r="E110" s="38" t="s">
        <v>83</v>
      </c>
      <c r="F110" s="39">
        <v>50</v>
      </c>
      <c r="G110" s="39" t="s">
        <v>171</v>
      </c>
      <c r="H110" s="39" t="s">
        <v>172</v>
      </c>
      <c r="I110" s="39" t="s">
        <v>173</v>
      </c>
      <c r="J110" s="39" t="s">
        <v>170</v>
      </c>
      <c r="K110" s="40">
        <v>3</v>
      </c>
      <c r="L110" s="47" t="s">
        <v>224</v>
      </c>
    </row>
    <row r="111" spans="1:12" ht="15">
      <c r="A111" s="22"/>
      <c r="B111" s="86" t="s">
        <v>210</v>
      </c>
      <c r="C111" s="11"/>
      <c r="D111" s="7" t="s">
        <v>22</v>
      </c>
      <c r="E111" s="38" t="s">
        <v>38</v>
      </c>
      <c r="F111" s="39">
        <v>200</v>
      </c>
      <c r="G111" s="39">
        <v>0.42</v>
      </c>
      <c r="H111" s="39">
        <v>0</v>
      </c>
      <c r="I111" s="39">
        <v>18.22</v>
      </c>
      <c r="J111" s="39">
        <v>72.44</v>
      </c>
      <c r="K111" s="40">
        <v>943</v>
      </c>
      <c r="L111" s="51" t="s">
        <v>212</v>
      </c>
    </row>
    <row r="112" spans="1:12" ht="15">
      <c r="A112" s="22"/>
      <c r="B112" s="86" t="s">
        <v>210</v>
      </c>
      <c r="C112" s="11"/>
      <c r="D112" s="7" t="s">
        <v>23</v>
      </c>
      <c r="E112" s="38"/>
      <c r="F112" s="39"/>
      <c r="G112" s="39"/>
      <c r="H112" s="39"/>
      <c r="I112" s="39"/>
      <c r="J112" s="39"/>
      <c r="K112" s="40"/>
      <c r="L112" s="51"/>
    </row>
    <row r="113" spans="1:12" ht="15">
      <c r="A113" s="23"/>
      <c r="B113" s="87" t="s">
        <v>210</v>
      </c>
      <c r="C113" s="8"/>
      <c r="D113" s="18" t="s">
        <v>31</v>
      </c>
      <c r="E113" s="9"/>
      <c r="F113" s="56">
        <v>450</v>
      </c>
      <c r="G113" s="58" t="s">
        <v>192</v>
      </c>
      <c r="H113" s="56" t="s">
        <v>191</v>
      </c>
      <c r="I113" s="56">
        <v>62.82</v>
      </c>
      <c r="J113" s="56">
        <v>430.9</v>
      </c>
      <c r="K113" s="57"/>
      <c r="L113" s="50" t="s">
        <v>214</v>
      </c>
    </row>
    <row r="114" spans="1:12" ht="15">
      <c r="A114" s="25">
        <f>A109</f>
        <v>2</v>
      </c>
      <c r="B114" s="13">
        <f>B109</f>
        <v>4</v>
      </c>
      <c r="C114" s="10" t="s">
        <v>24</v>
      </c>
      <c r="D114" s="7" t="s">
        <v>25</v>
      </c>
      <c r="E114" s="38" t="s">
        <v>141</v>
      </c>
      <c r="F114" s="39" t="s">
        <v>144</v>
      </c>
      <c r="G114" s="39" t="s">
        <v>148</v>
      </c>
      <c r="H114" s="39" t="s">
        <v>193</v>
      </c>
      <c r="I114" s="39" t="s">
        <v>194</v>
      </c>
      <c r="J114" s="39" t="s">
        <v>164</v>
      </c>
      <c r="K114" s="40" t="s">
        <v>165</v>
      </c>
      <c r="L114" s="51" t="s">
        <v>257</v>
      </c>
    </row>
    <row r="115" spans="1:12" ht="15">
      <c r="A115" s="22"/>
      <c r="B115" s="86"/>
      <c r="C115" s="11"/>
      <c r="D115" s="7" t="s">
        <v>26</v>
      </c>
      <c r="E115" s="38" t="s">
        <v>53</v>
      </c>
      <c r="F115" s="39">
        <v>250</v>
      </c>
      <c r="G115" s="39">
        <v>16.170000000000002</v>
      </c>
      <c r="H115" s="39">
        <v>11.95</v>
      </c>
      <c r="I115" s="39">
        <v>29.12</v>
      </c>
      <c r="J115" s="39">
        <v>319.64999999999998</v>
      </c>
      <c r="K115" s="40">
        <v>208</v>
      </c>
      <c r="L115" s="51" t="s">
        <v>258</v>
      </c>
    </row>
    <row r="116" spans="1:12" ht="15">
      <c r="A116" s="22"/>
      <c r="B116" s="86"/>
      <c r="C116" s="11"/>
      <c r="D116" s="7" t="s">
        <v>27</v>
      </c>
      <c r="E116" s="59" t="s">
        <v>195</v>
      </c>
      <c r="F116" s="39">
        <v>75</v>
      </c>
      <c r="G116" s="39">
        <v>5.99</v>
      </c>
      <c r="H116" s="39">
        <v>3.05</v>
      </c>
      <c r="I116" s="39">
        <v>10.43</v>
      </c>
      <c r="J116" s="39">
        <v>113.13</v>
      </c>
      <c r="K116" s="40">
        <v>511</v>
      </c>
      <c r="L116" s="51" t="s">
        <v>259</v>
      </c>
    </row>
    <row r="117" spans="1:12" ht="15">
      <c r="A117" s="22"/>
      <c r="B117" s="86"/>
      <c r="C117" s="11"/>
      <c r="D117" s="7" t="s">
        <v>28</v>
      </c>
      <c r="E117" s="38" t="s">
        <v>55</v>
      </c>
      <c r="F117" s="39">
        <v>200</v>
      </c>
      <c r="G117" s="39">
        <v>4.28</v>
      </c>
      <c r="H117" s="39">
        <v>11.46</v>
      </c>
      <c r="I117" s="39">
        <v>28.54</v>
      </c>
      <c r="J117" s="39">
        <v>234.98</v>
      </c>
      <c r="K117" s="40">
        <v>694</v>
      </c>
      <c r="L117" s="51" t="s">
        <v>260</v>
      </c>
    </row>
    <row r="118" spans="1:12" ht="15">
      <c r="A118" s="22"/>
      <c r="B118" s="15"/>
      <c r="C118" s="11"/>
      <c r="D118" s="7" t="s">
        <v>29</v>
      </c>
      <c r="E118" s="59" t="s">
        <v>196</v>
      </c>
      <c r="F118" s="39">
        <v>200</v>
      </c>
      <c r="G118" s="39">
        <v>0.42</v>
      </c>
      <c r="H118" s="39">
        <v>0</v>
      </c>
      <c r="I118" s="39">
        <v>13.76</v>
      </c>
      <c r="J118" s="39">
        <v>56.82</v>
      </c>
      <c r="K118" s="40">
        <v>944</v>
      </c>
      <c r="L118" s="51" t="s">
        <v>225</v>
      </c>
    </row>
    <row r="119" spans="1:12" ht="15">
      <c r="A119" s="22"/>
      <c r="B119" s="15"/>
      <c r="C119" s="11"/>
      <c r="D119" s="7" t="s">
        <v>30</v>
      </c>
      <c r="E119" s="38" t="s">
        <v>43</v>
      </c>
      <c r="F119" s="39">
        <v>60</v>
      </c>
      <c r="G119" s="39">
        <v>2.76</v>
      </c>
      <c r="H119" s="39">
        <v>0.72</v>
      </c>
      <c r="I119" s="39">
        <v>20.04</v>
      </c>
      <c r="J119" s="39">
        <v>104.4</v>
      </c>
      <c r="K119" s="40">
        <v>879</v>
      </c>
      <c r="L119" s="51" t="s">
        <v>220</v>
      </c>
    </row>
    <row r="120" spans="1:12" ht="15">
      <c r="A120" s="23"/>
      <c r="B120" s="17"/>
      <c r="C120" s="8"/>
      <c r="D120" s="18" t="s">
        <v>31</v>
      </c>
      <c r="E120" s="9"/>
      <c r="F120" s="56">
        <v>835</v>
      </c>
      <c r="G120" s="58" t="s">
        <v>197</v>
      </c>
      <c r="H120" s="58" t="s">
        <v>199</v>
      </c>
      <c r="I120" s="58" t="s">
        <v>201</v>
      </c>
      <c r="J120" s="58" t="s">
        <v>203</v>
      </c>
      <c r="K120" s="66"/>
      <c r="L120" s="50" t="s">
        <v>221</v>
      </c>
    </row>
    <row r="121" spans="1:12" ht="15">
      <c r="A121" s="26">
        <f>A109</f>
        <v>2</v>
      </c>
      <c r="B121" s="27">
        <f>B109</f>
        <v>4</v>
      </c>
      <c r="C121" s="93" t="s">
        <v>4</v>
      </c>
      <c r="D121" s="94"/>
      <c r="E121" s="28"/>
      <c r="F121" s="63">
        <v>1285</v>
      </c>
      <c r="G121" s="68" t="s">
        <v>198</v>
      </c>
      <c r="H121" s="68" t="s">
        <v>200</v>
      </c>
      <c r="I121" s="68" t="s">
        <v>202</v>
      </c>
      <c r="J121" s="68" t="s">
        <v>204</v>
      </c>
      <c r="K121" s="67"/>
      <c r="L121" s="52" t="s">
        <v>222</v>
      </c>
    </row>
    <row r="122" spans="1:12" ht="15">
      <c r="A122" s="19">
        <v>2</v>
      </c>
      <c r="B122" s="20">
        <v>5</v>
      </c>
      <c r="C122" s="21" t="s">
        <v>20</v>
      </c>
      <c r="D122" s="5" t="s">
        <v>21</v>
      </c>
      <c r="E122" s="35" t="s">
        <v>106</v>
      </c>
      <c r="F122" s="36">
        <v>140</v>
      </c>
      <c r="G122" s="36">
        <v>14</v>
      </c>
      <c r="H122" s="36">
        <v>9.56</v>
      </c>
      <c r="I122" s="36">
        <v>21.84</v>
      </c>
      <c r="J122" s="36">
        <v>218</v>
      </c>
      <c r="K122" s="37">
        <v>469</v>
      </c>
      <c r="L122" s="49" t="s">
        <v>211</v>
      </c>
    </row>
    <row r="123" spans="1:12" ht="15">
      <c r="A123" s="22"/>
      <c r="B123" s="86" t="s">
        <v>210</v>
      </c>
      <c r="C123" s="11"/>
      <c r="D123" s="7" t="s">
        <v>22</v>
      </c>
      <c r="E123" s="59" t="s">
        <v>38</v>
      </c>
      <c r="F123" s="39">
        <v>200</v>
      </c>
      <c r="G123" s="39">
        <v>0.42</v>
      </c>
      <c r="H123" s="39">
        <v>0</v>
      </c>
      <c r="I123" s="39">
        <v>18.22</v>
      </c>
      <c r="J123" s="39">
        <v>72.44</v>
      </c>
      <c r="K123" s="40">
        <v>943</v>
      </c>
      <c r="L123" s="51" t="s">
        <v>212</v>
      </c>
    </row>
    <row r="124" spans="1:12" ht="15">
      <c r="A124" s="22"/>
      <c r="B124" s="86" t="s">
        <v>210</v>
      </c>
      <c r="C124" s="11"/>
      <c r="D124" s="7" t="s">
        <v>23</v>
      </c>
      <c r="E124" s="38" t="s">
        <v>46</v>
      </c>
      <c r="F124" s="39">
        <v>45</v>
      </c>
      <c r="G124" s="39">
        <v>3.56</v>
      </c>
      <c r="H124" s="39">
        <v>0.45</v>
      </c>
      <c r="I124" s="39">
        <v>21.73</v>
      </c>
      <c r="J124" s="39">
        <v>105.75</v>
      </c>
      <c r="K124" s="40">
        <v>878</v>
      </c>
      <c r="L124" s="51" t="s">
        <v>213</v>
      </c>
    </row>
    <row r="125" spans="1:12" ht="15">
      <c r="A125" s="22"/>
      <c r="B125" s="86" t="s">
        <v>210</v>
      </c>
      <c r="C125" s="11"/>
      <c r="D125" s="7"/>
      <c r="E125" s="38"/>
      <c r="F125" s="39"/>
      <c r="G125" s="39"/>
      <c r="H125" s="39"/>
      <c r="I125" s="39"/>
      <c r="J125" s="39"/>
      <c r="K125" s="40"/>
      <c r="L125" s="51"/>
    </row>
    <row r="126" spans="1:12" ht="15.75" customHeight="1">
      <c r="A126" s="23"/>
      <c r="B126" s="87" t="s">
        <v>210</v>
      </c>
      <c r="C126" s="8"/>
      <c r="D126" s="18" t="s">
        <v>31</v>
      </c>
      <c r="E126" s="9"/>
      <c r="F126" s="56">
        <f>SUM(F122:F124)</f>
        <v>385</v>
      </c>
      <c r="G126" s="56">
        <f>SUM(G122:G124)</f>
        <v>17.98</v>
      </c>
      <c r="H126" s="56">
        <f>SUM(H122:H124)</f>
        <v>10.01</v>
      </c>
      <c r="I126" s="56">
        <f>SUM(I122:I124)</f>
        <v>61.790000000000006</v>
      </c>
      <c r="J126" s="56">
        <f>SUM(J122:J124)</f>
        <v>396.19</v>
      </c>
      <c r="K126" s="24"/>
      <c r="L126" s="50" t="s">
        <v>214</v>
      </c>
    </row>
    <row r="127" spans="1:12" ht="15">
      <c r="A127" s="25">
        <f>A122</f>
        <v>2</v>
      </c>
      <c r="B127" s="13">
        <f>B122</f>
        <v>5</v>
      </c>
      <c r="C127" s="10" t="s">
        <v>24</v>
      </c>
      <c r="D127" s="7" t="s">
        <v>25</v>
      </c>
      <c r="E127" s="38" t="s">
        <v>41</v>
      </c>
      <c r="F127" s="39">
        <v>40</v>
      </c>
      <c r="G127" s="39">
        <v>0.4</v>
      </c>
      <c r="H127" s="39">
        <v>0.13</v>
      </c>
      <c r="I127" s="39">
        <v>1.47</v>
      </c>
      <c r="J127" s="39">
        <v>9.6</v>
      </c>
      <c r="K127" s="62" t="s">
        <v>75</v>
      </c>
      <c r="L127" s="51" t="s">
        <v>261</v>
      </c>
    </row>
    <row r="128" spans="1:12" ht="15">
      <c r="A128" s="22"/>
      <c r="B128" s="15"/>
      <c r="C128" s="11"/>
      <c r="D128" s="7" t="s">
        <v>26</v>
      </c>
      <c r="E128" s="38" t="s">
        <v>58</v>
      </c>
      <c r="F128" s="39">
        <v>250</v>
      </c>
      <c r="G128" s="39">
        <v>17.170000000000002</v>
      </c>
      <c r="H128" s="39">
        <v>15.23</v>
      </c>
      <c r="I128" s="39">
        <v>25.92</v>
      </c>
      <c r="J128" s="39">
        <v>318.3</v>
      </c>
      <c r="K128" s="40">
        <v>170</v>
      </c>
      <c r="L128" s="51" t="s">
        <v>262</v>
      </c>
    </row>
    <row r="129" spans="1:12" ht="15">
      <c r="A129" s="22"/>
      <c r="B129" s="15"/>
      <c r="C129" s="11"/>
      <c r="D129" s="7" t="s">
        <v>27</v>
      </c>
      <c r="E129" s="59" t="s">
        <v>205</v>
      </c>
      <c r="F129" s="39">
        <v>100</v>
      </c>
      <c r="G129" s="39">
        <v>11.78</v>
      </c>
      <c r="H129" s="39">
        <v>10.119999999999999</v>
      </c>
      <c r="I129" s="39">
        <v>2.93</v>
      </c>
      <c r="J129" s="39">
        <v>150</v>
      </c>
      <c r="K129" s="40">
        <v>290</v>
      </c>
      <c r="L129" s="51" t="s">
        <v>263</v>
      </c>
    </row>
    <row r="130" spans="1:12" ht="15">
      <c r="A130" s="22"/>
      <c r="B130" s="15"/>
      <c r="C130" s="11"/>
      <c r="D130" s="7" t="s">
        <v>28</v>
      </c>
      <c r="E130" s="59" t="s">
        <v>117</v>
      </c>
      <c r="F130" s="39">
        <v>150</v>
      </c>
      <c r="G130" s="39">
        <v>3.74</v>
      </c>
      <c r="H130" s="39">
        <v>7.9</v>
      </c>
      <c r="I130" s="39">
        <v>39.14</v>
      </c>
      <c r="J130" s="39">
        <v>242.7</v>
      </c>
      <c r="K130" s="40">
        <v>682</v>
      </c>
      <c r="L130" s="51" t="s">
        <v>232</v>
      </c>
    </row>
    <row r="131" spans="1:12" ht="15">
      <c r="A131" s="22"/>
      <c r="B131" s="15"/>
      <c r="C131" s="11"/>
      <c r="D131" s="7" t="s">
        <v>29</v>
      </c>
      <c r="E131" s="38" t="s">
        <v>59</v>
      </c>
      <c r="F131" s="39">
        <v>200</v>
      </c>
      <c r="G131" s="39">
        <v>0.48</v>
      </c>
      <c r="H131" s="39">
        <v>0.1</v>
      </c>
      <c r="I131" s="39">
        <v>38.159999999999997</v>
      </c>
      <c r="J131" s="39">
        <v>136</v>
      </c>
      <c r="K131" s="40">
        <v>864</v>
      </c>
      <c r="L131" s="51" t="s">
        <v>233</v>
      </c>
    </row>
    <row r="132" spans="1:12" ht="15">
      <c r="A132" s="22"/>
      <c r="B132" s="15"/>
      <c r="C132" s="11"/>
      <c r="D132" s="7" t="s">
        <v>30</v>
      </c>
      <c r="E132" s="38" t="s">
        <v>43</v>
      </c>
      <c r="F132" s="39">
        <v>60</v>
      </c>
      <c r="G132" s="39">
        <v>2.76</v>
      </c>
      <c r="H132" s="39">
        <v>0.72</v>
      </c>
      <c r="I132" s="39">
        <v>20.04</v>
      </c>
      <c r="J132" s="39">
        <v>104.4</v>
      </c>
      <c r="K132" s="40">
        <v>879</v>
      </c>
      <c r="L132" s="51" t="s">
        <v>220</v>
      </c>
    </row>
    <row r="133" spans="1:12" ht="15">
      <c r="A133" s="23"/>
      <c r="B133" s="17"/>
      <c r="C133" s="8"/>
      <c r="D133" s="18" t="s">
        <v>31</v>
      </c>
      <c r="E133" s="9"/>
      <c r="F133" s="56">
        <v>800</v>
      </c>
      <c r="G133" s="56">
        <v>36.33</v>
      </c>
      <c r="H133" s="56">
        <v>34.200000000000003</v>
      </c>
      <c r="I133" s="56">
        <v>127.66</v>
      </c>
      <c r="J133" s="56">
        <v>961</v>
      </c>
      <c r="K133" s="24"/>
      <c r="L133" s="50" t="s">
        <v>221</v>
      </c>
    </row>
    <row r="134" spans="1:12" ht="15.75" thickBot="1">
      <c r="A134" s="26">
        <f>A122</f>
        <v>2</v>
      </c>
      <c r="B134" s="27">
        <f>B122</f>
        <v>5</v>
      </c>
      <c r="C134" s="93" t="s">
        <v>4</v>
      </c>
      <c r="D134" s="94"/>
      <c r="E134" s="28"/>
      <c r="F134" s="63">
        <v>1185</v>
      </c>
      <c r="G134" s="63">
        <v>54.31</v>
      </c>
      <c r="H134" s="63">
        <v>44.21</v>
      </c>
      <c r="I134" s="63">
        <v>189.45</v>
      </c>
      <c r="J134" s="63">
        <v>1357.19</v>
      </c>
      <c r="K134" s="29"/>
      <c r="L134" s="52" t="s">
        <v>222</v>
      </c>
    </row>
    <row r="135" spans="1:12" ht="15.75" thickBot="1">
      <c r="A135" s="73"/>
      <c r="B135" s="74"/>
      <c r="C135" s="78"/>
      <c r="D135" s="79"/>
      <c r="E135" s="80" t="s">
        <v>206</v>
      </c>
      <c r="F135" s="75"/>
      <c r="G135" s="75">
        <v>468.46</v>
      </c>
      <c r="H135" s="75">
        <v>460.29</v>
      </c>
      <c r="I135" s="75">
        <v>1860.11</v>
      </c>
      <c r="J135" s="75">
        <v>13357.41</v>
      </c>
      <c r="K135" s="76"/>
      <c r="L135" s="77" t="s">
        <v>222</v>
      </c>
    </row>
    <row r="136" spans="1:12" ht="13.5" thickBot="1">
      <c r="A136" s="81"/>
      <c r="B136" s="82"/>
      <c r="C136" s="92" t="s">
        <v>5</v>
      </c>
      <c r="D136" s="92"/>
      <c r="E136" s="92"/>
      <c r="F136" s="83"/>
      <c r="G136" s="84">
        <v>46.845999999999997</v>
      </c>
      <c r="H136" s="84">
        <v>46.029000000000003</v>
      </c>
      <c r="I136" s="84">
        <v>186.011</v>
      </c>
      <c r="J136" s="84">
        <v>1335.741</v>
      </c>
      <c r="K136" s="83"/>
      <c r="L136" s="85" t="s">
        <v>222</v>
      </c>
    </row>
  </sheetData>
  <mergeCells count="14">
    <mergeCell ref="C44:D44"/>
    <mergeCell ref="C57:D57"/>
    <mergeCell ref="C70:D70"/>
    <mergeCell ref="C18:D18"/>
    <mergeCell ref="C1:E1"/>
    <mergeCell ref="H1:K1"/>
    <mergeCell ref="H2:K2"/>
    <mergeCell ref="C31:D31"/>
    <mergeCell ref="C136:E136"/>
    <mergeCell ref="C134:D134"/>
    <mergeCell ref="C82:D82"/>
    <mergeCell ref="C95:D95"/>
    <mergeCell ref="C108:D108"/>
    <mergeCell ref="C121:D121"/>
  </mergeCells>
  <phoneticPr fontId="15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tanya</cp:lastModifiedBy>
  <cp:lastPrinted>2023-10-20T12:37:13Z</cp:lastPrinted>
  <dcterms:created xsi:type="dcterms:W3CDTF">2022-05-16T14:23:56Z</dcterms:created>
  <dcterms:modified xsi:type="dcterms:W3CDTF">2025-04-22T10:29:00Z</dcterms:modified>
</cp:coreProperties>
</file>